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vica\Desktop\Financijski planovi\"/>
    </mc:Choice>
  </mc:AlternateContent>
  <bookViews>
    <workbookView xWindow="0" yWindow="0" windowWidth="19200" windowHeight="114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54" i="1" l="1"/>
  <c r="H24" i="1" l="1"/>
  <c r="G18" i="1" l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5" i="1"/>
  <c r="G56" i="1"/>
  <c r="G24" i="1" l="1"/>
</calcChain>
</file>

<file path=xl/sharedStrings.xml><?xml version="1.0" encoding="utf-8"?>
<sst xmlns="http://schemas.openxmlformats.org/spreadsheetml/2006/main" count="134" uniqueCount="103">
  <si>
    <t>REDNI BROJ</t>
  </si>
  <si>
    <t>KONTO</t>
  </si>
  <si>
    <t>OPIS</t>
  </si>
  <si>
    <t>I.</t>
  </si>
  <si>
    <t>MATERIJALNI RASHODI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</si>
  <si>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</si>
  <si>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</si>
  <si>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</si>
  <si>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</si>
  <si>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</si>
  <si>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</si>
  <si>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</si>
  <si>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</si>
  <si>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</si>
  <si>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</si>
  <si>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</si>
  <si>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</si>
  <si>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</si>
  <si>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</si>
  <si>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</si>
  <si>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</si>
  <si>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</si>
  <si>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</si>
  <si>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</si>
  <si>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</si>
  <si>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</si>
  <si>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</si>
  <si>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</si>
  <si>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</si>
  <si>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</si>
  <si>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</si>
  <si>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</si>
  <si>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</si>
  <si>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</si>
  <si>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</si>
  <si>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</si>
  <si>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</si>
  <si>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</si>
  <si>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</si>
  <si>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Naknada za prijevoz na službenom putu</t>
  </si>
  <si>
    <t>Uredski materijal</t>
  </si>
  <si>
    <t>Pedagoška dokumentacija</t>
  </si>
  <si>
    <t>Literatura</t>
  </si>
  <si>
    <t>Materijal i sredstva za čišćenje</t>
  </si>
  <si>
    <t>Ostali materijal za potrebe redovnog pos</t>
  </si>
  <si>
    <t>Namirnice za školsku kuhinju - ukupno</t>
  </si>
  <si>
    <t>Mliječni proizvodi</t>
  </si>
  <si>
    <t>Ostali pekarski proizvodi</t>
  </si>
  <si>
    <t>Kruh</t>
  </si>
  <si>
    <t>Svježe meso</t>
  </si>
  <si>
    <t>Suhomesnati proizvodi</t>
  </si>
  <si>
    <t>Voće i povrće</t>
  </si>
  <si>
    <t>Sokovi i čajevi</t>
  </si>
  <si>
    <t>Namazi i kompoti</t>
  </si>
  <si>
    <t>Jaja</t>
  </si>
  <si>
    <t>Ostali prehrambeni proizvodi</t>
  </si>
  <si>
    <t>Električna energija</t>
  </si>
  <si>
    <t>Plin</t>
  </si>
  <si>
    <t>Motorni benzin i dizel gorivo</t>
  </si>
  <si>
    <t>Ostali materijal za tekuće i inv održavanje</t>
  </si>
  <si>
    <t>Sitan inventar</t>
  </si>
  <si>
    <t>Usluge telefona</t>
  </si>
  <si>
    <t>Poštarina</t>
  </si>
  <si>
    <t>Prijevoz učenika</t>
  </si>
  <si>
    <t>Inspekcijski nalazi</t>
  </si>
  <si>
    <t>Ostale usluge tekućeg i inv održavanja</t>
  </si>
  <si>
    <t>Opskrba vodom</t>
  </si>
  <si>
    <t>Iznošenje i odvoz smeća</t>
  </si>
  <si>
    <t>Obvezni i preventivni zdravstveni pregled</t>
  </si>
  <si>
    <t>Ugovori o djelu</t>
  </si>
  <si>
    <t>Ostale računalne usluge</t>
  </si>
  <si>
    <t>Ostale nespomenute usluge</t>
  </si>
  <si>
    <t>35.</t>
  </si>
  <si>
    <t>36.</t>
  </si>
  <si>
    <t>37.</t>
  </si>
  <si>
    <t>38.</t>
  </si>
  <si>
    <t>Ostali nespomenuti rashodi poslovanja</t>
  </si>
  <si>
    <t>FINANCIJSKI RASHODI</t>
  </si>
  <si>
    <t>Usluge platnog prometa</t>
  </si>
  <si>
    <t>Ostali nespomenuti financijski rashodi</t>
  </si>
  <si>
    <t xml:space="preserve">Procjenjena vrijednost nabave bez PDV-a </t>
  </si>
  <si>
    <t>Procjenjena vrijednost nabave sa      PDV-om</t>
  </si>
  <si>
    <t xml:space="preserve">NAPOMENA: </t>
  </si>
  <si>
    <t>stranicama škole.</t>
  </si>
  <si>
    <t>postupak javne nabave. Za nabavu direktnom pogodbom ovlašten je ravnatelj škole.</t>
  </si>
  <si>
    <t xml:space="preserve">Za nabavu roba/usluga u vrijednosti manjoj od 200.000,00 kn bez PDV-a ne provodi se </t>
  </si>
  <si>
    <t>PREDSJEDNIK ŠKOLSKOG ODBORA</t>
  </si>
  <si>
    <t>Vrsta postupka javne nabave</t>
  </si>
  <si>
    <t>čl.18.točka 3</t>
  </si>
  <si>
    <t>Ugovor</t>
  </si>
  <si>
    <t>Osnivač</t>
  </si>
  <si>
    <t>Postupak javne nabave provodi osnivač</t>
  </si>
  <si>
    <t>Brašno šećer ulje</t>
  </si>
  <si>
    <t>PLAN NABAVE ZA 2021. GODINU</t>
  </si>
  <si>
    <t>OSNOVNA ŠKOLA MIKLEUŠ</t>
  </si>
  <si>
    <t>čl.18.točka 2</t>
  </si>
  <si>
    <t>II:</t>
  </si>
  <si>
    <t>Usluge banaka</t>
  </si>
  <si>
    <t xml:space="preserve">Ovaj plan nabave stupa na snagu 1. siječnja 2021. godine te će biti objavljen na internetskim </t>
  </si>
  <si>
    <t>IVAN KANSKI</t>
  </si>
  <si>
    <t>URBROJ: 2189-24-20-01</t>
  </si>
  <si>
    <t>Na temelju Zakona o javnoj nabavi (NN br. 120/16.) i Pravilnika o planu nabave, registru ugovora, prethodnom savjetovanju i analizi tržišta o javnoj nabavi (NN br. 101/2017) i članka 58. Statuta Osnovne škole Mikleuš, na sjednici Školskog odbora održanoj dana 29. prosinca 2020. godine donosi</t>
  </si>
  <si>
    <t>KLASA: 400-02-01/20-01/18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</si>
</sst>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4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44" fontId="3" fillId="0" borderId="0" xfId="0" applyNumberFormat="1" applyFont="1"/>
    <xf numFmtId="0" fontId="0" fillId="0" borderId="1" xfId="0" applyBorder="1"/>
    <xf numFmtId="0" fontId="3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J4" sqref="J4"/>
    </sheetView>
  </sheetViews>
  <sheetFormatPr defaultRowHeight="15" x14ac:dyDescent="0.25"/>
  <cols>
    <col min="1" max="1" width="5.140625" customWidth="1"/>
    <col min="2" max="2" width="7.28515625" style="1" customWidth="1"/>
    <col min="6" max="6" width="7.7109375" customWidth="1"/>
    <col min="7" max="7" width="11.140625" style="3" customWidth="1"/>
    <col min="8" max="8" width="11.28515625" style="2" customWidth="1"/>
    <col min="9" max="9" width="9.7109375" customWidth="1"/>
  </cols>
  <sheetData>
    <row r="1" spans="1:9" x14ac:dyDescent="0.25">
      <c r="A1" s="25" t="s">
        <v>94</v>
      </c>
      <c r="B1" s="25"/>
      <c r="C1" s="25"/>
      <c r="D1" s="25"/>
      <c r="E1" s="25"/>
      <c r="F1" s="25"/>
      <c r="G1" s="25"/>
      <c r="H1" s="25"/>
      <c r="I1" s="25"/>
    </row>
    <row r="3" spans="1:9" x14ac:dyDescent="0.25">
      <c r="A3" t="s">
        <v>102</v>
      </c>
    </row>
    <row r="4" spans="1:9" x14ac:dyDescent="0.25">
      <c r="A4" t="s">
        <v>100</v>
      </c>
    </row>
    <row r="6" spans="1:9" ht="15" customHeight="1" x14ac:dyDescent="0.25">
      <c r="A6" s="36" t="s">
        <v>101</v>
      </c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6"/>
      <c r="B8" s="36"/>
      <c r="C8" s="36"/>
      <c r="D8" s="36"/>
      <c r="E8" s="36"/>
      <c r="F8" s="36"/>
      <c r="G8" s="36"/>
      <c r="H8" s="36"/>
      <c r="I8" s="36"/>
    </row>
    <row r="9" spans="1:9" x14ac:dyDescent="0.25">
      <c r="A9" s="36"/>
      <c r="B9" s="36"/>
      <c r="C9" s="36"/>
      <c r="D9" s="36"/>
      <c r="E9" s="36"/>
      <c r="F9" s="36"/>
      <c r="G9" s="36"/>
      <c r="H9" s="36"/>
      <c r="I9" s="36"/>
    </row>
    <row r="11" spans="1:9" x14ac:dyDescent="0.25">
      <c r="A11" s="26" t="s">
        <v>93</v>
      </c>
      <c r="B11" s="26"/>
      <c r="C11" s="26"/>
      <c r="D11" s="26"/>
      <c r="E11" s="26"/>
      <c r="F11" s="26"/>
      <c r="G11" s="26"/>
      <c r="H11" s="26"/>
      <c r="I11" s="26"/>
    </row>
    <row r="13" spans="1:9" ht="14.45" customHeight="1" x14ac:dyDescent="0.25">
      <c r="A13" s="35" t="s">
        <v>0</v>
      </c>
      <c r="B13" s="34" t="s">
        <v>1</v>
      </c>
      <c r="C13" s="33" t="s">
        <v>2</v>
      </c>
      <c r="D13" s="33"/>
      <c r="E13" s="33"/>
      <c r="F13" s="33"/>
      <c r="G13" s="27" t="s">
        <v>80</v>
      </c>
      <c r="H13" s="28" t="s">
        <v>81</v>
      </c>
      <c r="I13" s="30" t="s">
        <v>87</v>
      </c>
    </row>
    <row r="14" spans="1:9" x14ac:dyDescent="0.25">
      <c r="A14" s="35"/>
      <c r="B14" s="34"/>
      <c r="C14" s="33"/>
      <c r="D14" s="33"/>
      <c r="E14" s="33"/>
      <c r="F14" s="33"/>
      <c r="G14" s="27"/>
      <c r="H14" s="28"/>
      <c r="I14" s="31"/>
    </row>
    <row r="15" spans="1:9" x14ac:dyDescent="0.25">
      <c r="A15" s="35"/>
      <c r="B15" s="34"/>
      <c r="C15" s="33"/>
      <c r="D15" s="33"/>
      <c r="E15" s="33"/>
      <c r="F15" s="33"/>
      <c r="G15" s="27"/>
      <c r="H15" s="28"/>
      <c r="I15" s="31"/>
    </row>
    <row r="16" spans="1:9" x14ac:dyDescent="0.25">
      <c r="A16" s="35"/>
      <c r="B16" s="34"/>
      <c r="C16" s="33"/>
      <c r="D16" s="33"/>
      <c r="E16" s="33"/>
      <c r="F16" s="33"/>
      <c r="G16" s="27"/>
      <c r="H16" s="28"/>
      <c r="I16" s="32"/>
    </row>
    <row r="17" spans="1:9" x14ac:dyDescent="0.25">
      <c r="A17" s="8" t="s">
        <v>3</v>
      </c>
      <c r="B17" s="9">
        <v>32</v>
      </c>
      <c r="C17" s="29" t="s">
        <v>4</v>
      </c>
      <c r="D17" s="29"/>
      <c r="E17" s="29"/>
      <c r="F17" s="29"/>
      <c r="G17" s="10"/>
      <c r="H17" s="11"/>
      <c r="I17" s="8"/>
    </row>
    <row r="18" spans="1:9" x14ac:dyDescent="0.25">
      <c r="A18" s="8" t="s">
        <v>5</v>
      </c>
      <c r="B18" s="12">
        <v>32115</v>
      </c>
      <c r="C18" s="34" t="s">
        <v>39</v>
      </c>
      <c r="D18" s="34"/>
      <c r="E18" s="34"/>
      <c r="F18" s="34"/>
      <c r="G18" s="13">
        <f t="shared" ref="G18:G56" si="0">H18/1.25</f>
        <v>1280</v>
      </c>
      <c r="H18" s="14">
        <v>1600</v>
      </c>
      <c r="I18" s="15" t="s">
        <v>88</v>
      </c>
    </row>
    <row r="19" spans="1:9" x14ac:dyDescent="0.25">
      <c r="A19" s="8" t="s">
        <v>6</v>
      </c>
      <c r="B19" s="12">
        <v>32211</v>
      </c>
      <c r="C19" s="34" t="s">
        <v>40</v>
      </c>
      <c r="D19" s="34"/>
      <c r="E19" s="34"/>
      <c r="F19" s="34"/>
      <c r="G19" s="13">
        <f t="shared" si="0"/>
        <v>3200</v>
      </c>
      <c r="H19" s="14">
        <v>4000</v>
      </c>
      <c r="I19" s="15" t="s">
        <v>88</v>
      </c>
    </row>
    <row r="20" spans="1:9" x14ac:dyDescent="0.25">
      <c r="A20" s="8" t="s">
        <v>7</v>
      </c>
      <c r="B20" s="12">
        <v>32211</v>
      </c>
      <c r="C20" s="34" t="s">
        <v>41</v>
      </c>
      <c r="D20" s="34"/>
      <c r="E20" s="34"/>
      <c r="F20" s="34"/>
      <c r="G20" s="13">
        <f t="shared" si="0"/>
        <v>320</v>
      </c>
      <c r="H20" s="14">
        <v>400</v>
      </c>
      <c r="I20" s="15" t="s">
        <v>88</v>
      </c>
    </row>
    <row r="21" spans="1:9" x14ac:dyDescent="0.25">
      <c r="A21" s="8" t="s">
        <v>8</v>
      </c>
      <c r="B21" s="12">
        <v>32212</v>
      </c>
      <c r="C21" s="34" t="s">
        <v>42</v>
      </c>
      <c r="D21" s="34"/>
      <c r="E21" s="34"/>
      <c r="F21" s="34"/>
      <c r="G21" s="13">
        <f t="shared" si="0"/>
        <v>800</v>
      </c>
      <c r="H21" s="14">
        <v>1000</v>
      </c>
      <c r="I21" s="15" t="s">
        <v>88</v>
      </c>
    </row>
    <row r="22" spans="1:9" x14ac:dyDescent="0.25">
      <c r="A22" s="8" t="s">
        <v>9</v>
      </c>
      <c r="B22" s="12">
        <v>32214</v>
      </c>
      <c r="C22" s="34" t="s">
        <v>43</v>
      </c>
      <c r="D22" s="34"/>
      <c r="E22" s="34"/>
      <c r="F22" s="34"/>
      <c r="G22" s="13">
        <f t="shared" si="0"/>
        <v>4800</v>
      </c>
      <c r="H22" s="14">
        <v>6000</v>
      </c>
      <c r="I22" s="15" t="s">
        <v>88</v>
      </c>
    </row>
    <row r="23" spans="1:9" x14ac:dyDescent="0.25">
      <c r="A23" s="8" t="s">
        <v>10</v>
      </c>
      <c r="B23" s="12">
        <v>32219</v>
      </c>
      <c r="C23" s="34" t="s">
        <v>44</v>
      </c>
      <c r="D23" s="34"/>
      <c r="E23" s="34"/>
      <c r="F23" s="34"/>
      <c r="G23" s="13">
        <f t="shared" si="0"/>
        <v>1600</v>
      </c>
      <c r="H23" s="14">
        <v>2000</v>
      </c>
      <c r="I23" s="15" t="s">
        <v>88</v>
      </c>
    </row>
    <row r="24" spans="1:9" x14ac:dyDescent="0.25">
      <c r="A24" s="8" t="s">
        <v>11</v>
      </c>
      <c r="B24" s="12">
        <v>32224</v>
      </c>
      <c r="C24" s="29" t="s">
        <v>45</v>
      </c>
      <c r="D24" s="29"/>
      <c r="E24" s="29"/>
      <c r="F24" s="29"/>
      <c r="G24" s="23">
        <f>SUM(G25:G35)</f>
        <v>111200</v>
      </c>
      <c r="H24" s="24">
        <f>SUM(H25:H35)</f>
        <v>139000</v>
      </c>
      <c r="I24" s="15"/>
    </row>
    <row r="25" spans="1:9" x14ac:dyDescent="0.25">
      <c r="A25" s="8" t="s">
        <v>12</v>
      </c>
      <c r="B25" s="12"/>
      <c r="C25" s="34" t="s">
        <v>48</v>
      </c>
      <c r="D25" s="34"/>
      <c r="E25" s="34"/>
      <c r="F25" s="34"/>
      <c r="G25" s="13">
        <f t="shared" si="0"/>
        <v>13600</v>
      </c>
      <c r="H25" s="14">
        <v>17000</v>
      </c>
      <c r="I25" s="15" t="s">
        <v>88</v>
      </c>
    </row>
    <row r="26" spans="1:9" x14ac:dyDescent="0.25">
      <c r="A26" s="8" t="s">
        <v>13</v>
      </c>
      <c r="B26" s="12"/>
      <c r="C26" s="34" t="s">
        <v>47</v>
      </c>
      <c r="D26" s="34"/>
      <c r="E26" s="34"/>
      <c r="F26" s="34"/>
      <c r="G26" s="13">
        <f t="shared" si="0"/>
        <v>12000</v>
      </c>
      <c r="H26" s="14">
        <v>15000</v>
      </c>
      <c r="I26" s="15" t="s">
        <v>88</v>
      </c>
    </row>
    <row r="27" spans="1:9" x14ac:dyDescent="0.25">
      <c r="A27" s="8" t="s">
        <v>14</v>
      </c>
      <c r="B27" s="12"/>
      <c r="C27" s="34" t="s">
        <v>46</v>
      </c>
      <c r="D27" s="34"/>
      <c r="E27" s="34"/>
      <c r="F27" s="34"/>
      <c r="G27" s="13">
        <f t="shared" si="0"/>
        <v>14400</v>
      </c>
      <c r="H27" s="14">
        <v>18000</v>
      </c>
      <c r="I27" s="15" t="s">
        <v>88</v>
      </c>
    </row>
    <row r="28" spans="1:9" x14ac:dyDescent="0.25">
      <c r="A28" s="8" t="s">
        <v>15</v>
      </c>
      <c r="B28" s="12"/>
      <c r="C28" s="34" t="s">
        <v>49</v>
      </c>
      <c r="D28" s="34"/>
      <c r="E28" s="34"/>
      <c r="F28" s="34"/>
      <c r="G28" s="13">
        <f t="shared" si="0"/>
        <v>16000</v>
      </c>
      <c r="H28" s="14">
        <v>20000</v>
      </c>
      <c r="I28" s="15" t="s">
        <v>88</v>
      </c>
    </row>
    <row r="29" spans="1:9" x14ac:dyDescent="0.25">
      <c r="A29" s="8" t="s">
        <v>16</v>
      </c>
      <c r="B29" s="12"/>
      <c r="C29" s="34" t="s">
        <v>50</v>
      </c>
      <c r="D29" s="34"/>
      <c r="E29" s="34"/>
      <c r="F29" s="34"/>
      <c r="G29" s="13">
        <f t="shared" si="0"/>
        <v>9600</v>
      </c>
      <c r="H29" s="14">
        <v>12000</v>
      </c>
      <c r="I29" s="15" t="s">
        <v>88</v>
      </c>
    </row>
    <row r="30" spans="1:9" x14ac:dyDescent="0.25">
      <c r="A30" s="8" t="s">
        <v>17</v>
      </c>
      <c r="B30" s="12"/>
      <c r="C30" s="34" t="s">
        <v>51</v>
      </c>
      <c r="D30" s="34"/>
      <c r="E30" s="34"/>
      <c r="F30" s="34"/>
      <c r="G30" s="13">
        <f t="shared" si="0"/>
        <v>13200</v>
      </c>
      <c r="H30" s="14">
        <v>16500</v>
      </c>
      <c r="I30" s="15" t="s">
        <v>88</v>
      </c>
    </row>
    <row r="31" spans="1:9" x14ac:dyDescent="0.25">
      <c r="A31" s="8" t="s">
        <v>18</v>
      </c>
      <c r="B31" s="12"/>
      <c r="C31" s="34" t="s">
        <v>52</v>
      </c>
      <c r="D31" s="34"/>
      <c r="E31" s="34"/>
      <c r="F31" s="34"/>
      <c r="G31" s="13">
        <f t="shared" si="0"/>
        <v>2800</v>
      </c>
      <c r="H31" s="14">
        <v>3500</v>
      </c>
      <c r="I31" s="15" t="s">
        <v>88</v>
      </c>
    </row>
    <row r="32" spans="1:9" x14ac:dyDescent="0.25">
      <c r="A32" s="8" t="s">
        <v>19</v>
      </c>
      <c r="B32" s="12"/>
      <c r="C32" s="34" t="s">
        <v>53</v>
      </c>
      <c r="D32" s="34"/>
      <c r="E32" s="34"/>
      <c r="F32" s="34"/>
      <c r="G32" s="13">
        <f t="shared" si="0"/>
        <v>7600</v>
      </c>
      <c r="H32" s="14">
        <v>9500</v>
      </c>
      <c r="I32" s="15" t="s">
        <v>88</v>
      </c>
    </row>
    <row r="33" spans="1:9" x14ac:dyDescent="0.25">
      <c r="A33" s="8" t="s">
        <v>20</v>
      </c>
      <c r="B33" s="12"/>
      <c r="C33" s="34" t="s">
        <v>92</v>
      </c>
      <c r="D33" s="34"/>
      <c r="E33" s="34"/>
      <c r="F33" s="34"/>
      <c r="G33" s="13">
        <f t="shared" si="0"/>
        <v>7600</v>
      </c>
      <c r="H33" s="14">
        <v>9500</v>
      </c>
      <c r="I33" s="15" t="s">
        <v>88</v>
      </c>
    </row>
    <row r="34" spans="1:9" x14ac:dyDescent="0.25">
      <c r="A34" s="8" t="s">
        <v>21</v>
      </c>
      <c r="B34" s="12"/>
      <c r="C34" s="34" t="s">
        <v>54</v>
      </c>
      <c r="D34" s="34"/>
      <c r="E34" s="34"/>
      <c r="F34" s="34"/>
      <c r="G34" s="13">
        <f t="shared" si="0"/>
        <v>2400</v>
      </c>
      <c r="H34" s="14">
        <v>3000</v>
      </c>
      <c r="I34" s="15" t="s">
        <v>88</v>
      </c>
    </row>
    <row r="35" spans="1:9" x14ac:dyDescent="0.25">
      <c r="A35" s="8" t="s">
        <v>22</v>
      </c>
      <c r="B35" s="12"/>
      <c r="C35" s="34" t="s">
        <v>55</v>
      </c>
      <c r="D35" s="34"/>
      <c r="E35" s="34"/>
      <c r="F35" s="34"/>
      <c r="G35" s="13">
        <f t="shared" si="0"/>
        <v>12000</v>
      </c>
      <c r="H35" s="14">
        <v>15000</v>
      </c>
      <c r="I35" s="16" t="s">
        <v>88</v>
      </c>
    </row>
    <row r="36" spans="1:9" x14ac:dyDescent="0.25">
      <c r="A36" s="8" t="s">
        <v>23</v>
      </c>
      <c r="B36" s="12">
        <v>32231</v>
      </c>
      <c r="C36" s="34" t="s">
        <v>56</v>
      </c>
      <c r="D36" s="34"/>
      <c r="E36" s="34"/>
      <c r="F36" s="34"/>
      <c r="G36" s="13">
        <f t="shared" si="0"/>
        <v>27200</v>
      </c>
      <c r="H36" s="14">
        <v>34000</v>
      </c>
      <c r="I36" s="15" t="s">
        <v>89</v>
      </c>
    </row>
    <row r="37" spans="1:9" x14ac:dyDescent="0.25">
      <c r="A37" s="8" t="s">
        <v>24</v>
      </c>
      <c r="B37" s="12">
        <v>32233</v>
      </c>
      <c r="C37" s="34" t="s">
        <v>57</v>
      </c>
      <c r="D37" s="34"/>
      <c r="E37" s="34"/>
      <c r="F37" s="34"/>
      <c r="G37" s="13">
        <f t="shared" si="0"/>
        <v>72000</v>
      </c>
      <c r="H37" s="14">
        <v>90000</v>
      </c>
      <c r="I37" s="15" t="s">
        <v>90</v>
      </c>
    </row>
    <row r="38" spans="1:9" x14ac:dyDescent="0.25">
      <c r="A38" s="8" t="s">
        <v>25</v>
      </c>
      <c r="B38" s="12">
        <v>32234</v>
      </c>
      <c r="C38" s="34" t="s">
        <v>58</v>
      </c>
      <c r="D38" s="34"/>
      <c r="E38" s="34"/>
      <c r="F38" s="34"/>
      <c r="G38" s="13">
        <f t="shared" si="0"/>
        <v>2000</v>
      </c>
      <c r="H38" s="14">
        <v>2500</v>
      </c>
      <c r="I38" s="15" t="s">
        <v>88</v>
      </c>
    </row>
    <row r="39" spans="1:9" x14ac:dyDescent="0.25">
      <c r="A39" s="8" t="s">
        <v>26</v>
      </c>
      <c r="B39" s="12">
        <v>32244</v>
      </c>
      <c r="C39" s="34" t="s">
        <v>59</v>
      </c>
      <c r="D39" s="34"/>
      <c r="E39" s="34"/>
      <c r="F39" s="34"/>
      <c r="G39" s="13">
        <f t="shared" si="0"/>
        <v>1600</v>
      </c>
      <c r="H39" s="14">
        <v>2000</v>
      </c>
      <c r="I39" s="15" t="s">
        <v>88</v>
      </c>
    </row>
    <row r="40" spans="1:9" x14ac:dyDescent="0.25">
      <c r="A40" s="8" t="s">
        <v>27</v>
      </c>
      <c r="B40" s="12">
        <v>32251</v>
      </c>
      <c r="C40" s="34" t="s">
        <v>60</v>
      </c>
      <c r="D40" s="34"/>
      <c r="E40" s="34"/>
      <c r="F40" s="34"/>
      <c r="G40" s="13">
        <f t="shared" si="0"/>
        <v>0</v>
      </c>
      <c r="H40" s="14">
        <v>0</v>
      </c>
      <c r="I40" s="15"/>
    </row>
    <row r="41" spans="1:9" x14ac:dyDescent="0.25">
      <c r="A41" s="8" t="s">
        <v>28</v>
      </c>
      <c r="B41" s="12">
        <v>32311</v>
      </c>
      <c r="C41" s="34" t="s">
        <v>61</v>
      </c>
      <c r="D41" s="34"/>
      <c r="E41" s="34"/>
      <c r="F41" s="34"/>
      <c r="G41" s="13">
        <f t="shared" si="0"/>
        <v>5520</v>
      </c>
      <c r="H41" s="14">
        <v>6900</v>
      </c>
      <c r="I41" s="15" t="s">
        <v>88</v>
      </c>
    </row>
    <row r="42" spans="1:9" x14ac:dyDescent="0.25">
      <c r="A42" s="8" t="s">
        <v>29</v>
      </c>
      <c r="B42" s="12">
        <v>32313</v>
      </c>
      <c r="C42" s="34" t="s">
        <v>62</v>
      </c>
      <c r="D42" s="34"/>
      <c r="E42" s="34"/>
      <c r="F42" s="34"/>
      <c r="G42" s="13">
        <f t="shared" si="0"/>
        <v>800</v>
      </c>
      <c r="H42" s="14">
        <v>1000</v>
      </c>
      <c r="I42" s="15" t="s">
        <v>88</v>
      </c>
    </row>
    <row r="43" spans="1:9" ht="60.75" x14ac:dyDescent="0.25">
      <c r="A43" s="21" t="s">
        <v>30</v>
      </c>
      <c r="B43" s="18">
        <v>32319</v>
      </c>
      <c r="C43" s="34" t="s">
        <v>63</v>
      </c>
      <c r="D43" s="34"/>
      <c r="E43" s="34"/>
      <c r="F43" s="34"/>
      <c r="G43" s="19">
        <f t="shared" si="0"/>
        <v>84504</v>
      </c>
      <c r="H43" s="20">
        <v>105630</v>
      </c>
      <c r="I43" s="17" t="s">
        <v>91</v>
      </c>
    </row>
    <row r="44" spans="1:9" x14ac:dyDescent="0.25">
      <c r="A44" s="8" t="s">
        <v>31</v>
      </c>
      <c r="B44" s="12">
        <v>32329</v>
      </c>
      <c r="C44" s="34" t="s">
        <v>64</v>
      </c>
      <c r="D44" s="34"/>
      <c r="E44" s="34"/>
      <c r="F44" s="34"/>
      <c r="G44" s="13">
        <f t="shared" si="0"/>
        <v>12000</v>
      </c>
      <c r="H44" s="14">
        <v>15000</v>
      </c>
      <c r="I44" s="15" t="s">
        <v>88</v>
      </c>
    </row>
    <row r="45" spans="1:9" x14ac:dyDescent="0.25">
      <c r="A45" s="8" t="s">
        <v>32</v>
      </c>
      <c r="B45" s="12">
        <v>32329</v>
      </c>
      <c r="C45" s="34" t="s">
        <v>65</v>
      </c>
      <c r="D45" s="34"/>
      <c r="E45" s="34"/>
      <c r="F45" s="34"/>
      <c r="G45" s="13">
        <f t="shared" si="0"/>
        <v>1600</v>
      </c>
      <c r="H45" s="14">
        <v>2000</v>
      </c>
      <c r="I45" s="15" t="s">
        <v>88</v>
      </c>
    </row>
    <row r="46" spans="1:9" x14ac:dyDescent="0.25">
      <c r="A46" s="8" t="s">
        <v>33</v>
      </c>
      <c r="B46" s="12">
        <v>32341</v>
      </c>
      <c r="C46" s="34" t="s">
        <v>66</v>
      </c>
      <c r="D46" s="34"/>
      <c r="E46" s="34"/>
      <c r="F46" s="34"/>
      <c r="G46" s="13">
        <f t="shared" si="0"/>
        <v>4400</v>
      </c>
      <c r="H46" s="14">
        <v>5500</v>
      </c>
      <c r="I46" s="15" t="s">
        <v>88</v>
      </c>
    </row>
    <row r="47" spans="1:9" x14ac:dyDescent="0.25">
      <c r="A47" s="8" t="s">
        <v>34</v>
      </c>
      <c r="B47" s="12">
        <v>32342</v>
      </c>
      <c r="C47" s="34" t="s">
        <v>67</v>
      </c>
      <c r="D47" s="34"/>
      <c r="E47" s="34"/>
      <c r="F47" s="34"/>
      <c r="G47" s="13">
        <f t="shared" si="0"/>
        <v>2240</v>
      </c>
      <c r="H47" s="14">
        <v>2800</v>
      </c>
      <c r="I47" s="15" t="s">
        <v>88</v>
      </c>
    </row>
    <row r="48" spans="1:9" x14ac:dyDescent="0.25">
      <c r="A48" s="8" t="s">
        <v>35</v>
      </c>
      <c r="B48" s="12">
        <v>32361</v>
      </c>
      <c r="C48" s="34" t="s">
        <v>68</v>
      </c>
      <c r="D48" s="34"/>
      <c r="E48" s="34"/>
      <c r="F48" s="34"/>
      <c r="G48" s="13">
        <f t="shared" si="0"/>
        <v>3600</v>
      </c>
      <c r="H48" s="14">
        <v>4500</v>
      </c>
      <c r="I48" s="15" t="s">
        <v>88</v>
      </c>
    </row>
    <row r="49" spans="1:9" x14ac:dyDescent="0.25">
      <c r="A49" s="8" t="s">
        <v>36</v>
      </c>
      <c r="B49" s="12">
        <v>32372</v>
      </c>
      <c r="C49" s="34" t="s">
        <v>69</v>
      </c>
      <c r="D49" s="34"/>
      <c r="E49" s="34"/>
      <c r="F49" s="34"/>
      <c r="G49" s="13">
        <f t="shared" si="0"/>
        <v>0</v>
      </c>
      <c r="H49" s="14">
        <v>0</v>
      </c>
      <c r="I49" s="15" t="s">
        <v>89</v>
      </c>
    </row>
    <row r="50" spans="1:9" x14ac:dyDescent="0.25">
      <c r="A50" s="8" t="s">
        <v>37</v>
      </c>
      <c r="B50" s="12">
        <v>32389</v>
      </c>
      <c r="C50" s="34" t="s">
        <v>70</v>
      </c>
      <c r="D50" s="34"/>
      <c r="E50" s="34"/>
      <c r="F50" s="34"/>
      <c r="G50" s="13">
        <f t="shared" si="0"/>
        <v>0</v>
      </c>
      <c r="H50" s="14">
        <v>0</v>
      </c>
      <c r="I50" s="15" t="s">
        <v>88</v>
      </c>
    </row>
    <row r="51" spans="1:9" x14ac:dyDescent="0.25">
      <c r="A51" s="8" t="s">
        <v>38</v>
      </c>
      <c r="B51" s="12">
        <v>32399</v>
      </c>
      <c r="C51" s="34" t="s">
        <v>71</v>
      </c>
      <c r="D51" s="34"/>
      <c r="E51" s="34"/>
      <c r="F51" s="34"/>
      <c r="G51" s="13">
        <f t="shared" si="0"/>
        <v>400</v>
      </c>
      <c r="H51" s="14">
        <v>500</v>
      </c>
      <c r="I51" s="15" t="s">
        <v>88</v>
      </c>
    </row>
    <row r="52" spans="1:9" x14ac:dyDescent="0.25">
      <c r="A52" s="8" t="s">
        <v>72</v>
      </c>
      <c r="B52" s="12">
        <v>32999</v>
      </c>
      <c r="C52" s="34" t="s">
        <v>76</v>
      </c>
      <c r="D52" s="34"/>
      <c r="E52" s="34"/>
      <c r="F52" s="34"/>
      <c r="G52" s="13">
        <f t="shared" si="0"/>
        <v>1600</v>
      </c>
      <c r="H52" s="14">
        <v>2000</v>
      </c>
      <c r="I52" s="15" t="s">
        <v>88</v>
      </c>
    </row>
    <row r="53" spans="1:9" x14ac:dyDescent="0.25">
      <c r="A53" s="8" t="s">
        <v>96</v>
      </c>
      <c r="B53" s="9">
        <v>34</v>
      </c>
      <c r="C53" s="29" t="s">
        <v>77</v>
      </c>
      <c r="D53" s="29"/>
      <c r="E53" s="29"/>
      <c r="F53" s="29"/>
      <c r="G53" s="13"/>
      <c r="H53" s="14"/>
      <c r="I53" s="15"/>
    </row>
    <row r="54" spans="1:9" x14ac:dyDescent="0.25">
      <c r="A54" s="8" t="s">
        <v>73</v>
      </c>
      <c r="B54" s="22">
        <v>34311</v>
      </c>
      <c r="C54" s="38" t="s">
        <v>97</v>
      </c>
      <c r="D54" s="39"/>
      <c r="E54" s="39"/>
      <c r="F54" s="40"/>
      <c r="G54" s="13">
        <f t="shared" si="0"/>
        <v>2280</v>
      </c>
      <c r="H54" s="14">
        <v>2850</v>
      </c>
      <c r="I54" s="15" t="s">
        <v>95</v>
      </c>
    </row>
    <row r="55" spans="1:9" x14ac:dyDescent="0.25">
      <c r="A55" s="8" t="s">
        <v>74</v>
      </c>
      <c r="B55" s="12">
        <v>34312</v>
      </c>
      <c r="C55" s="34" t="s">
        <v>78</v>
      </c>
      <c r="D55" s="34"/>
      <c r="E55" s="34"/>
      <c r="F55" s="34"/>
      <c r="G55" s="13">
        <f t="shared" si="0"/>
        <v>120</v>
      </c>
      <c r="H55" s="14">
        <v>150</v>
      </c>
      <c r="I55" s="15" t="s">
        <v>88</v>
      </c>
    </row>
    <row r="56" spans="1:9" x14ac:dyDescent="0.25">
      <c r="A56" s="8" t="s">
        <v>75</v>
      </c>
      <c r="B56" s="12">
        <v>34349</v>
      </c>
      <c r="C56" s="34" t="s">
        <v>79</v>
      </c>
      <c r="D56" s="34"/>
      <c r="E56" s="34"/>
      <c r="F56" s="34"/>
      <c r="G56" s="13">
        <f t="shared" si="0"/>
        <v>0</v>
      </c>
      <c r="H56" s="14">
        <v>0</v>
      </c>
      <c r="I56" s="15" t="s">
        <v>88</v>
      </c>
    </row>
    <row r="57" spans="1:9" x14ac:dyDescent="0.25">
      <c r="C57" s="37"/>
      <c r="D57" s="37"/>
      <c r="E57" s="37"/>
      <c r="F57" s="37"/>
    </row>
    <row r="59" spans="1:9" x14ac:dyDescent="0.25">
      <c r="A59" s="5" t="s">
        <v>82</v>
      </c>
      <c r="B59" s="4"/>
      <c r="C59" s="5"/>
      <c r="D59" s="5"/>
      <c r="E59" s="5"/>
      <c r="F59" s="5"/>
      <c r="G59" s="6"/>
      <c r="H59" s="7"/>
      <c r="I59" s="5"/>
    </row>
    <row r="60" spans="1:9" x14ac:dyDescent="0.25">
      <c r="A60" s="25" t="s">
        <v>85</v>
      </c>
      <c r="B60" s="25"/>
      <c r="C60" s="25"/>
      <c r="D60" s="25"/>
      <c r="E60" s="25"/>
      <c r="F60" s="25"/>
      <c r="G60" s="25"/>
      <c r="H60" s="25"/>
      <c r="I60" s="25"/>
    </row>
    <row r="61" spans="1:9" x14ac:dyDescent="0.25">
      <c r="A61" s="25" t="s">
        <v>84</v>
      </c>
      <c r="B61" s="25"/>
      <c r="C61" s="25"/>
      <c r="D61" s="25"/>
      <c r="E61" s="25"/>
      <c r="F61" s="25"/>
      <c r="G61" s="25"/>
      <c r="H61" s="25"/>
      <c r="I61" s="25"/>
    </row>
    <row r="62" spans="1:9" x14ac:dyDescent="0.25">
      <c r="A62" s="25" t="s">
        <v>98</v>
      </c>
      <c r="B62" s="25"/>
      <c r="C62" s="25"/>
      <c r="D62" s="25"/>
      <c r="E62" s="25"/>
      <c r="F62" s="25"/>
      <c r="G62" s="25"/>
      <c r="H62" s="25"/>
      <c r="I62" s="25"/>
    </row>
    <row r="63" spans="1:9" x14ac:dyDescent="0.25">
      <c r="A63" s="25" t="s">
        <v>83</v>
      </c>
      <c r="B63" s="25"/>
      <c r="C63" s="25"/>
      <c r="D63" s="25"/>
      <c r="E63" s="25"/>
      <c r="F63" s="25"/>
      <c r="G63" s="25"/>
      <c r="H63" s="25"/>
      <c r="I63" s="25"/>
    </row>
    <row r="65" spans="6:9" x14ac:dyDescent="0.25">
      <c r="F65" s="26" t="s">
        <v>86</v>
      </c>
      <c r="G65" s="26"/>
      <c r="H65" s="26"/>
      <c r="I65" s="26"/>
    </row>
    <row r="68" spans="6:9" x14ac:dyDescent="0.25">
      <c r="F68" s="26" t="s">
        <v>99</v>
      </c>
      <c r="G68" s="26"/>
      <c r="H68" s="26"/>
      <c r="I68" s="26"/>
    </row>
  </sheetData>
  <mergeCells count="56">
    <mergeCell ref="C57:F57"/>
    <mergeCell ref="C49:F49"/>
    <mergeCell ref="C50:F50"/>
    <mergeCell ref="C51:F51"/>
    <mergeCell ref="C52:F52"/>
    <mergeCell ref="C53:F53"/>
    <mergeCell ref="C55:F55"/>
    <mergeCell ref="C54:F54"/>
    <mergeCell ref="C44:F44"/>
    <mergeCell ref="C45:F45"/>
    <mergeCell ref="C46:F46"/>
    <mergeCell ref="A6:I9"/>
    <mergeCell ref="C56:F56"/>
    <mergeCell ref="C48:F48"/>
    <mergeCell ref="C37:F37"/>
    <mergeCell ref="C38:F38"/>
    <mergeCell ref="C39:F39"/>
    <mergeCell ref="C40:F40"/>
    <mergeCell ref="C41:F41"/>
    <mergeCell ref="C47:F47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2:F42"/>
    <mergeCell ref="C43:F43"/>
    <mergeCell ref="A1:I1"/>
    <mergeCell ref="A11:I11"/>
    <mergeCell ref="G13:G16"/>
    <mergeCell ref="H13:H16"/>
    <mergeCell ref="A60:I60"/>
    <mergeCell ref="C24:F24"/>
    <mergeCell ref="I13:I16"/>
    <mergeCell ref="C13:F16"/>
    <mergeCell ref="B13:B16"/>
    <mergeCell ref="A13:A16"/>
    <mergeCell ref="C17:F17"/>
    <mergeCell ref="C18:F18"/>
    <mergeCell ref="C19:F19"/>
    <mergeCell ref="C20:F20"/>
    <mergeCell ref="C21:F21"/>
    <mergeCell ref="C22:F22"/>
    <mergeCell ref="A61:I61"/>
    <mergeCell ref="A62:I62"/>
    <mergeCell ref="A63:I63"/>
    <mergeCell ref="F65:I65"/>
    <mergeCell ref="F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Slavica</cp:lastModifiedBy>
  <cp:lastPrinted>2020-12-15T10:00:37Z</cp:lastPrinted>
  <dcterms:created xsi:type="dcterms:W3CDTF">2019-12-11T09:47:09Z</dcterms:created>
  <dcterms:modified xsi:type="dcterms:W3CDTF">2020-12-30T08:11:45Z</dcterms:modified>
</cp:coreProperties>
</file>