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vica\Desktop\PLANOVI\FINANCIJSKI PLAN 2022\"/>
    </mc:Choice>
  </mc:AlternateContent>
  <bookViews>
    <workbookView xWindow="0" yWindow="0" windowWidth="19170" windowHeight="10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15" i="1" l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14" i="1"/>
  <c r="E32" i="1"/>
  <c r="D32" i="1" s="1"/>
</calcChain>
</file>

<file path=xl/sharedStrings.xml><?xml version="1.0" encoding="utf-8"?>
<sst xmlns="http://schemas.openxmlformats.org/spreadsheetml/2006/main" count="238" uniqueCount="177">
  <si>
    <t>32211</t>
  </si>
  <si>
    <t>32231</t>
  </si>
  <si>
    <t>32233</t>
  </si>
  <si>
    <t>32234</t>
  </si>
  <si>
    <t>32239</t>
  </si>
  <si>
    <t>32319</t>
  </si>
  <si>
    <t>32329</t>
  </si>
  <si>
    <t>32361</t>
  </si>
  <si>
    <t>Pedagoška dokumentacija OŠ.</t>
  </si>
  <si>
    <t>Električna energija</t>
  </si>
  <si>
    <t>Plin</t>
  </si>
  <si>
    <t>Motorni benzin i dizel gorivo</t>
  </si>
  <si>
    <t>Ostali materijali za proizvodnju energije (ugljen, drva, teško ulje)</t>
  </si>
  <si>
    <t>Prijevoz učenika osnovnih škola</t>
  </si>
  <si>
    <t>Inspekcijski nalazi OŠ.</t>
  </si>
  <si>
    <t>Zdravstveni pregledi zaposlenika OŠ.</t>
  </si>
  <si>
    <t>32113</t>
  </si>
  <si>
    <t>32115</t>
  </si>
  <si>
    <t>32131</t>
  </si>
  <si>
    <t>32132</t>
  </si>
  <si>
    <t>32212</t>
  </si>
  <si>
    <t>32213</t>
  </si>
  <si>
    <t>32214</t>
  </si>
  <si>
    <t>32219</t>
  </si>
  <si>
    <t>32244</t>
  </si>
  <si>
    <t>32251</t>
  </si>
  <si>
    <t>32271</t>
  </si>
  <si>
    <t>32311</t>
  </si>
  <si>
    <t>32313</t>
  </si>
  <si>
    <t>32339</t>
  </si>
  <si>
    <t>32341</t>
  </si>
  <si>
    <t>32342</t>
  </si>
  <si>
    <t>32349</t>
  </si>
  <si>
    <t>32359</t>
  </si>
  <si>
    <t>32369</t>
  </si>
  <si>
    <t>32372</t>
  </si>
  <si>
    <t>32379</t>
  </si>
  <si>
    <t>32389</t>
  </si>
  <si>
    <t>32391</t>
  </si>
  <si>
    <t>32399</t>
  </si>
  <si>
    <t>32931</t>
  </si>
  <si>
    <t>32999</t>
  </si>
  <si>
    <t>34311</t>
  </si>
  <si>
    <t>34312</t>
  </si>
  <si>
    <t>34349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</si>
  <si>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</si>
  <si>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</si>
  <si>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</si>
  <si>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</si>
  <si>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</si>
  <si>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</si>
  <si>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</si>
  <si>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</si>
  <si>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Ostali materijal za potrebe redovnog poslovanja</t>
  </si>
  <si>
    <t>Ostali materijal i dijelovi za tekuće i investicijsko održavanje</t>
  </si>
  <si>
    <t>Sitni inventar</t>
  </si>
  <si>
    <t>Službena, radna i zaštitna odjeća i obuća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</si>
  <si>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</si>
  <si>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</si>
  <si>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</si>
  <si>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</si>
  <si>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</si>
  <si>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</si>
  <si>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</si>
  <si>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zakupnine i najamnine</t>
  </si>
  <si>
    <t>Obvezni i preventivni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</si>
  <si>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</si>
  <si>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</si>
  <si>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</si>
  <si>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</si>
  <si>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</si>
  <si>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</si>
  <si>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</si>
  <si>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Ostale pristojbe i naknade</t>
  </si>
  <si>
    <t>Ostali nespomenuti rashodi poslovanja</t>
  </si>
  <si>
    <t>Usluge banaka</t>
  </si>
  <si>
    <t>Usluge platnog prometa</t>
  </si>
  <si>
    <t>Ostali nespomenuti financijski rashodi</t>
  </si>
  <si>
    <t>Ostale naknade iz proračuna u naravi</t>
  </si>
  <si>
    <t>42211</t>
  </si>
  <si>
    <t>42272</t>
  </si>
  <si>
    <t>42273</t>
  </si>
  <si>
    <t>42411</t>
  </si>
  <si>
    <t>Računala i računalna oprema</t>
  </si>
  <si>
    <t>Uredski namještaj</t>
  </si>
  <si>
    <t>Labaratorijska oprema</t>
  </si>
  <si>
    <t>Mjerni i kontrolni uređaji</t>
  </si>
  <si>
    <t>Strojevi</t>
  </si>
  <si>
    <t>Oprema</t>
  </si>
  <si>
    <t>Knjige</t>
  </si>
  <si>
    <t>Namirnice za školsku kuhinju - ukupno</t>
  </si>
  <si>
    <t>Kruh</t>
  </si>
  <si>
    <t>Ostali pekarski proizvodi</t>
  </si>
  <si>
    <t>Mliječni proizvodi</t>
  </si>
  <si>
    <t>Svježe meso</t>
  </si>
  <si>
    <t>Suhomesnati proizvodi</t>
  </si>
  <si>
    <t>Voće i povrće</t>
  </si>
  <si>
    <t>Sokovi i čajevi</t>
  </si>
  <si>
    <t>Namazi i kompoti</t>
  </si>
  <si>
    <t>Jaja</t>
  </si>
  <si>
    <t>Ostali prehrambeni proizvodi</t>
  </si>
  <si>
    <t>Brašno šečer ulje</t>
  </si>
  <si>
    <t>OPIS</t>
  </si>
  <si>
    <t>PROCJENJENA VRIJEDNOST BEZ PDV-a</t>
  </si>
  <si>
    <t>PROCJENJENA VRIJEDNOST SA PDV-om</t>
  </si>
  <si>
    <t>VRSTA POSTUPKA JAVNE NABAVE</t>
  </si>
  <si>
    <t>KTO</t>
  </si>
  <si>
    <t>R.B.</t>
  </si>
  <si>
    <t>ćl. 18. točka 3</t>
  </si>
  <si>
    <t>UGOVOR</t>
  </si>
  <si>
    <t>OSNIVAČ</t>
  </si>
  <si>
    <t>JEDNOSTAVNA NABAVA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</si>
  <si>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</si>
  <si>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</si>
  <si>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</si>
  <si>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</si>
  <si>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</si>
  <si>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</si>
  <si>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</si>
  <si>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</si>
  <si>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</si>
  <si>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</si>
  <si>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</si>
  <si>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</si>
  <si>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</si>
  <si>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</si>
  <si>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</si>
  <si>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</si>
  <si>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</si>
  <si>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</si>
  <si>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</si>
  <si>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</si>
  <si>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</si>
  <si>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</si>
  <si>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</si>
  <si>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</si>
  <si>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</si>
  <si>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</si>
  <si>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</si>
  <si>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</si>
  <si>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</si>
  <si>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</si>
  <si>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</si>
  <si>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</si>
  <si>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</si>
  <si>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</si>
  <si>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</si>
  <si>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</si>
  <si>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</si>
  <si>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</si>
  <si>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</si>
  <si>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</si>
  <si>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</si>
  <si>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</si>
  <si>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</si>
  <si>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</si>
  <si>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</si>
  <si>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</si>
  <si>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</si>
  <si>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</si>
  <si>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</si>
  <si>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</si>
  <si>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Na temelju Zakona o javnoj nabavi (NN 120/16) i Pravilnika o planu nabave, registru ugovora, prethodnom savjetovanju i analizi tržišta o javnoj </t>
  </si>
  <si>
    <t>nabavi (NN 101/2017) i članka 58. Statuta OŠ Mikleuš, na sjednici Školskog odbora održanoj dana 28. prosinca 2021. godine donosi</t>
  </si>
  <si>
    <t>PLAN NABAVE OSNOVNE ŠKOLE MIKLEUŠ ZA 2022. GODINU</t>
  </si>
  <si>
    <t>Članak 1.</t>
  </si>
  <si>
    <t>U 2022. godini planiraju se sljedeće nabave roba i usluga razvrstane po vrstama roba, radova i usluga i planiranim vrijednostima nabave:</t>
  </si>
  <si>
    <t xml:space="preserve">NAPOMENA: </t>
  </si>
  <si>
    <t xml:space="preserve">Za nabavu roba/usluga u vrijednosti manjoj od 200.000,00 kn bez PDV-a ne provodi se </t>
  </si>
  <si>
    <t>postupak javne nabave. Za nabavu direktnom pogodbom ovlašten je ravnatelj škole.</t>
  </si>
  <si>
    <t xml:space="preserve">Ovaj plan nabave stupa na snagu 1. siječnja 2022. godine te će biti objavljen na internetskim </t>
  </si>
  <si>
    <t>stranicama škole.</t>
  </si>
  <si>
    <t>PREDSJEDNIK ŠKOLSKOG ODBORA</t>
  </si>
  <si>
    <t>IVAN KANSKI</t>
  </si>
  <si>
    <t>Dimnjačarske usluge</t>
  </si>
  <si>
    <t>KLASA:400-01/21-01/42</t>
  </si>
  <si>
    <t>URBROJ: 2189-24-01/21-1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</si>
</sst>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[$-1041A]#,##0.00;\-\ #,##0.00"/>
    <numFmt numFmtId="165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/>
    </xf>
    <xf numFmtId="4" fontId="5" fillId="0" borderId="0" xfId="0" applyNumberFormat="1" applyFont="1" applyFill="1" applyBorder="1"/>
    <xf numFmtId="0" fontId="3" fillId="0" borderId="2" xfId="1" applyNumberFormat="1" applyFont="1" applyFill="1" applyBorder="1" applyAlignment="1">
      <alignment vertical="center" readingOrder="1"/>
    </xf>
    <xf numFmtId="0" fontId="3" fillId="0" borderId="2" xfId="1" applyNumberFormat="1" applyFont="1" applyFill="1" applyBorder="1" applyAlignment="1">
      <alignment vertical="center" wrapText="1" readingOrder="1"/>
    </xf>
    <xf numFmtId="0" fontId="4" fillId="0" borderId="2" xfId="0" applyFont="1" applyBorder="1"/>
    <xf numFmtId="164" fontId="3" fillId="0" borderId="3" xfId="1" applyNumberFormat="1" applyFont="1" applyFill="1" applyBorder="1" applyAlignment="1">
      <alignment horizontal="right" vertical="center" wrapText="1" readingOrder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0" fontId="3" fillId="0" borderId="4" xfId="1" applyNumberFormat="1" applyFont="1" applyFill="1" applyBorder="1" applyAlignment="1">
      <alignment horizontal="left" vertical="center" wrapText="1" readingOrder="1"/>
    </xf>
    <xf numFmtId="0" fontId="3" fillId="0" borderId="5" xfId="1" applyNumberFormat="1" applyFont="1" applyFill="1" applyBorder="1" applyAlignment="1">
      <alignment vertical="center" readingOrder="1"/>
    </xf>
    <xf numFmtId="4" fontId="0" fillId="0" borderId="4" xfId="0" applyNumberFormat="1" applyBorder="1"/>
    <xf numFmtId="164" fontId="3" fillId="0" borderId="6" xfId="1" applyNumberFormat="1" applyFont="1" applyFill="1" applyBorder="1" applyAlignment="1">
      <alignment horizontal="right" vertical="center" wrapText="1" readingOrder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A7" sqref="A7:G7"/>
    </sheetView>
  </sheetViews>
  <sheetFormatPr defaultRowHeight="15" x14ac:dyDescent="0.25"/>
  <cols>
    <col min="1" max="1" width="6" customWidth="1"/>
    <col min="3" max="3" width="55.140625" customWidth="1"/>
    <col min="4" max="4" width="18.140625" style="15" customWidth="1"/>
    <col min="5" max="5" width="18.7109375" customWidth="1"/>
    <col min="7" max="7" width="10.42578125" customWidth="1"/>
  </cols>
  <sheetData>
    <row r="1" spans="1:7" x14ac:dyDescent="0.25">
      <c r="A1" s="37" t="s">
        <v>162</v>
      </c>
      <c r="B1" s="37"/>
      <c r="C1" s="37"/>
      <c r="D1" s="37"/>
      <c r="E1" s="37"/>
      <c r="F1" s="37"/>
      <c r="G1" s="37"/>
    </row>
    <row r="2" spans="1:7" x14ac:dyDescent="0.25">
      <c r="A2" s="37" t="s">
        <v>163</v>
      </c>
      <c r="B2" s="37"/>
      <c r="C2" s="37"/>
      <c r="D2" s="37"/>
      <c r="E2" s="37"/>
      <c r="F2" s="37"/>
      <c r="G2" s="37"/>
    </row>
    <row r="3" spans="1:7" x14ac:dyDescent="0.25">
      <c r="A3" s="28"/>
      <c r="B3" s="28"/>
      <c r="C3" s="28"/>
      <c r="D3" s="28"/>
      <c r="E3" s="28"/>
      <c r="F3" s="28"/>
      <c r="G3" s="28"/>
    </row>
    <row r="4" spans="1:7" x14ac:dyDescent="0.25">
      <c r="A4" s="28" t="s">
        <v>175</v>
      </c>
      <c r="B4" s="28"/>
      <c r="C4" s="28"/>
      <c r="D4" s="28"/>
      <c r="E4" s="28"/>
      <c r="F4" s="28"/>
      <c r="G4" s="28"/>
    </row>
    <row r="5" spans="1:7" x14ac:dyDescent="0.25">
      <c r="A5" s="28" t="s">
        <v>176</v>
      </c>
      <c r="B5" s="28"/>
      <c r="C5" s="28"/>
      <c r="D5" s="28"/>
      <c r="E5" s="28"/>
      <c r="F5" s="28"/>
      <c r="G5" s="28"/>
    </row>
    <row r="6" spans="1:7" x14ac:dyDescent="0.25">
      <c r="A6" s="37"/>
      <c r="B6" s="37"/>
      <c r="C6" s="37"/>
      <c r="D6" s="37"/>
      <c r="E6" s="37"/>
      <c r="F6" s="37"/>
      <c r="G6" s="37"/>
    </row>
    <row r="7" spans="1:7" x14ac:dyDescent="0.25">
      <c r="A7" s="40" t="s">
        <v>164</v>
      </c>
      <c r="B7" s="40"/>
      <c r="C7" s="40"/>
      <c r="D7" s="40"/>
      <c r="E7" s="40"/>
      <c r="F7" s="40"/>
      <c r="G7" s="40"/>
    </row>
    <row r="8" spans="1:7" x14ac:dyDescent="0.25">
      <c r="A8" s="22"/>
      <c r="B8" s="22"/>
      <c r="C8" s="22"/>
      <c r="D8" s="22"/>
      <c r="E8" s="22"/>
      <c r="F8" s="22"/>
      <c r="G8" s="22"/>
    </row>
    <row r="9" spans="1:7" x14ac:dyDescent="0.25">
      <c r="A9" s="38" t="s">
        <v>165</v>
      </c>
      <c r="B9" s="38"/>
      <c r="C9" s="38"/>
      <c r="D9" s="38"/>
      <c r="E9" s="38"/>
      <c r="F9" s="38"/>
      <c r="G9" s="38"/>
    </row>
    <row r="10" spans="1:7" x14ac:dyDescent="0.25">
      <c r="A10" s="39" t="s">
        <v>166</v>
      </c>
      <c r="B10" s="39"/>
      <c r="C10" s="39"/>
      <c r="D10" s="39"/>
      <c r="E10" s="39"/>
      <c r="F10" s="39"/>
      <c r="G10" s="39"/>
    </row>
    <row r="12" spans="1:7" x14ac:dyDescent="0.25">
      <c r="A12" s="33" t="s">
        <v>107</v>
      </c>
      <c r="B12" s="33" t="s">
        <v>106</v>
      </c>
      <c r="C12" s="33" t="s">
        <v>102</v>
      </c>
      <c r="D12" s="31" t="s">
        <v>103</v>
      </c>
      <c r="E12" s="31" t="s">
        <v>104</v>
      </c>
      <c r="F12" s="32" t="s">
        <v>105</v>
      </c>
      <c r="G12" s="32"/>
    </row>
    <row r="13" spans="1:7" x14ac:dyDescent="0.25">
      <c r="A13" s="33"/>
      <c r="B13" s="33"/>
      <c r="C13" s="33"/>
      <c r="D13" s="31"/>
      <c r="E13" s="31"/>
      <c r="F13" s="32"/>
      <c r="G13" s="32"/>
    </row>
    <row r="14" spans="1:7" x14ac:dyDescent="0.25">
      <c r="A14" s="10" t="s">
        <v>112</v>
      </c>
      <c r="B14" s="16" t="s">
        <v>0</v>
      </c>
      <c r="C14" s="17" t="s">
        <v>8</v>
      </c>
      <c r="D14" s="18">
        <f>E14/1.25</f>
        <v>320</v>
      </c>
      <c r="E14" s="19">
        <v>400</v>
      </c>
      <c r="F14" s="29" t="s">
        <v>108</v>
      </c>
      <c r="G14" s="30"/>
    </row>
    <row r="15" spans="1:7" x14ac:dyDescent="0.25">
      <c r="A15" s="10" t="s">
        <v>113</v>
      </c>
      <c r="B15" s="1" t="s">
        <v>1</v>
      </c>
      <c r="C15" s="6" t="s">
        <v>9</v>
      </c>
      <c r="D15" s="14">
        <f t="shared" ref="D15:D77" si="0">E15/1.25</f>
        <v>25600</v>
      </c>
      <c r="E15" s="9">
        <v>32000</v>
      </c>
      <c r="F15" s="29" t="s">
        <v>109</v>
      </c>
      <c r="G15" s="30"/>
    </row>
    <row r="16" spans="1:7" x14ac:dyDescent="0.25">
      <c r="A16" s="10" t="s">
        <v>114</v>
      </c>
      <c r="B16" s="1" t="s">
        <v>2</v>
      </c>
      <c r="C16" s="6" t="s">
        <v>10</v>
      </c>
      <c r="D16" s="14">
        <f t="shared" si="0"/>
        <v>70400</v>
      </c>
      <c r="E16" s="9">
        <v>88000</v>
      </c>
      <c r="F16" s="29" t="s">
        <v>109</v>
      </c>
      <c r="G16" s="30"/>
    </row>
    <row r="17" spans="1:7" x14ac:dyDescent="0.25">
      <c r="A17" s="10" t="s">
        <v>115</v>
      </c>
      <c r="B17" s="1" t="s">
        <v>3</v>
      </c>
      <c r="C17" s="6" t="s">
        <v>11</v>
      </c>
      <c r="D17" s="14">
        <f t="shared" si="0"/>
        <v>2000</v>
      </c>
      <c r="E17" s="9">
        <v>2500</v>
      </c>
      <c r="F17" s="29" t="s">
        <v>108</v>
      </c>
      <c r="G17" s="30"/>
    </row>
    <row r="18" spans="1:7" x14ac:dyDescent="0.25">
      <c r="A18" s="10" t="s">
        <v>116</v>
      </c>
      <c r="B18" s="1" t="s">
        <v>4</v>
      </c>
      <c r="C18" s="6" t="s">
        <v>12</v>
      </c>
      <c r="D18" s="14">
        <f t="shared" si="0"/>
        <v>4000</v>
      </c>
      <c r="E18" s="9">
        <v>5000</v>
      </c>
      <c r="F18" s="29" t="s">
        <v>108</v>
      </c>
      <c r="G18" s="30"/>
    </row>
    <row r="19" spans="1:7" x14ac:dyDescent="0.25">
      <c r="A19" s="10" t="s">
        <v>117</v>
      </c>
      <c r="B19" s="1" t="s">
        <v>5</v>
      </c>
      <c r="C19" s="6" t="s">
        <v>13</v>
      </c>
      <c r="D19" s="14">
        <f t="shared" si="0"/>
        <v>0</v>
      </c>
      <c r="E19" s="9">
        <v>0</v>
      </c>
      <c r="F19" s="29" t="s">
        <v>110</v>
      </c>
      <c r="G19" s="30"/>
    </row>
    <row r="20" spans="1:7" x14ac:dyDescent="0.25">
      <c r="A20" s="10" t="s">
        <v>118</v>
      </c>
      <c r="B20" s="1" t="s">
        <v>6</v>
      </c>
      <c r="C20" s="6" t="s">
        <v>14</v>
      </c>
      <c r="D20" s="14">
        <f t="shared" si="0"/>
        <v>12800</v>
      </c>
      <c r="E20" s="9">
        <v>16000</v>
      </c>
      <c r="F20" s="29" t="s">
        <v>108</v>
      </c>
      <c r="G20" s="30"/>
    </row>
    <row r="21" spans="1:7" x14ac:dyDescent="0.25">
      <c r="A21" s="10" t="s">
        <v>119</v>
      </c>
      <c r="B21" s="1" t="s">
        <v>7</v>
      </c>
      <c r="C21" s="6" t="s">
        <v>15</v>
      </c>
      <c r="D21" s="14">
        <f t="shared" si="0"/>
        <v>3600</v>
      </c>
      <c r="E21" s="9">
        <v>4500</v>
      </c>
      <c r="F21" s="29" t="s">
        <v>108</v>
      </c>
      <c r="G21" s="30"/>
    </row>
    <row r="22" spans="1:7" x14ac:dyDescent="0.25">
      <c r="A22" s="10"/>
      <c r="B22" s="10"/>
      <c r="D22" s="14"/>
      <c r="E22" s="10"/>
      <c r="F22" s="29"/>
      <c r="G22" s="30"/>
    </row>
    <row r="23" spans="1:7" x14ac:dyDescent="0.25">
      <c r="A23" s="10" t="s">
        <v>120</v>
      </c>
      <c r="B23" s="1" t="s">
        <v>16</v>
      </c>
      <c r="C23" s="7" t="s">
        <v>45</v>
      </c>
      <c r="D23" s="14">
        <f t="shared" si="0"/>
        <v>0</v>
      </c>
      <c r="E23" s="9">
        <v>0</v>
      </c>
      <c r="F23" s="29" t="s">
        <v>108</v>
      </c>
      <c r="G23" s="30"/>
    </row>
    <row r="24" spans="1:7" x14ac:dyDescent="0.25">
      <c r="A24" s="10" t="s">
        <v>121</v>
      </c>
      <c r="B24" s="1" t="s">
        <v>17</v>
      </c>
      <c r="C24" s="7" t="s">
        <v>46</v>
      </c>
      <c r="D24" s="14">
        <f t="shared" si="0"/>
        <v>960</v>
      </c>
      <c r="E24" s="9">
        <v>1200</v>
      </c>
      <c r="F24" s="29" t="s">
        <v>108</v>
      </c>
      <c r="G24" s="30"/>
    </row>
    <row r="25" spans="1:7" x14ac:dyDescent="0.25">
      <c r="A25" s="10" t="s">
        <v>122</v>
      </c>
      <c r="B25" s="1" t="s">
        <v>18</v>
      </c>
      <c r="C25" s="7" t="s">
        <v>47</v>
      </c>
      <c r="D25" s="14">
        <f t="shared" si="0"/>
        <v>800</v>
      </c>
      <c r="E25" s="9">
        <v>1000</v>
      </c>
      <c r="F25" s="29" t="s">
        <v>108</v>
      </c>
      <c r="G25" s="30"/>
    </row>
    <row r="26" spans="1:7" x14ac:dyDescent="0.25">
      <c r="A26" s="10" t="s">
        <v>123</v>
      </c>
      <c r="B26" s="1" t="s">
        <v>19</v>
      </c>
      <c r="C26" s="7" t="s">
        <v>48</v>
      </c>
      <c r="D26" s="14">
        <f t="shared" si="0"/>
        <v>0</v>
      </c>
      <c r="E26" s="9">
        <v>0</v>
      </c>
      <c r="F26" s="29" t="s">
        <v>108</v>
      </c>
      <c r="G26" s="30"/>
    </row>
    <row r="27" spans="1:7" x14ac:dyDescent="0.25">
      <c r="A27" s="10" t="s">
        <v>124</v>
      </c>
      <c r="B27" s="1" t="s">
        <v>0</v>
      </c>
      <c r="C27" s="7" t="s">
        <v>49</v>
      </c>
      <c r="D27" s="14">
        <f t="shared" si="0"/>
        <v>4400</v>
      </c>
      <c r="E27" s="9">
        <v>5500</v>
      </c>
      <c r="F27" s="29" t="s">
        <v>108</v>
      </c>
      <c r="G27" s="30"/>
    </row>
    <row r="28" spans="1:7" x14ac:dyDescent="0.25">
      <c r="A28" s="10" t="s">
        <v>125</v>
      </c>
      <c r="B28" s="1" t="s">
        <v>20</v>
      </c>
      <c r="C28" s="7" t="s">
        <v>50</v>
      </c>
      <c r="D28" s="14">
        <f t="shared" si="0"/>
        <v>960</v>
      </c>
      <c r="E28" s="9">
        <v>1200</v>
      </c>
      <c r="F28" s="29" t="s">
        <v>108</v>
      </c>
      <c r="G28" s="30"/>
    </row>
    <row r="29" spans="1:7" x14ac:dyDescent="0.25">
      <c r="A29" s="10" t="s">
        <v>126</v>
      </c>
      <c r="B29" s="1" t="s">
        <v>21</v>
      </c>
      <c r="C29" s="7" t="s">
        <v>51</v>
      </c>
      <c r="D29" s="14">
        <f t="shared" si="0"/>
        <v>0</v>
      </c>
      <c r="E29" s="9">
        <v>0</v>
      </c>
      <c r="F29" s="29" t="s">
        <v>108</v>
      </c>
      <c r="G29" s="30"/>
    </row>
    <row r="30" spans="1:7" x14ac:dyDescent="0.25">
      <c r="A30" s="10" t="s">
        <v>127</v>
      </c>
      <c r="B30" s="1" t="s">
        <v>22</v>
      </c>
      <c r="C30" s="7" t="s">
        <v>52</v>
      </c>
      <c r="D30" s="14">
        <f t="shared" si="0"/>
        <v>4800</v>
      </c>
      <c r="E30" s="9">
        <v>6000</v>
      </c>
      <c r="F30" s="29" t="s">
        <v>108</v>
      </c>
      <c r="G30" s="30"/>
    </row>
    <row r="31" spans="1:7" x14ac:dyDescent="0.25">
      <c r="A31" s="10" t="s">
        <v>128</v>
      </c>
      <c r="B31" s="1" t="s">
        <v>23</v>
      </c>
      <c r="C31" s="7" t="s">
        <v>53</v>
      </c>
      <c r="D31" s="14">
        <f t="shared" si="0"/>
        <v>0</v>
      </c>
      <c r="E31" s="9">
        <v>0</v>
      </c>
      <c r="F31" s="29" t="s">
        <v>108</v>
      </c>
      <c r="G31" s="30"/>
    </row>
    <row r="32" spans="1:7" x14ac:dyDescent="0.25">
      <c r="A32" s="10" t="s">
        <v>129</v>
      </c>
      <c r="B32" s="11">
        <v>32224</v>
      </c>
      <c r="C32" s="12" t="s">
        <v>90</v>
      </c>
      <c r="D32" s="14">
        <f t="shared" si="0"/>
        <v>69600</v>
      </c>
      <c r="E32" s="9">
        <f>SUM(E33:E43)</f>
        <v>87000</v>
      </c>
      <c r="F32" s="29" t="s">
        <v>108</v>
      </c>
      <c r="G32" s="30"/>
    </row>
    <row r="33" spans="1:7" x14ac:dyDescent="0.25">
      <c r="A33" s="10"/>
      <c r="B33" s="11"/>
      <c r="C33" s="13" t="s">
        <v>91</v>
      </c>
      <c r="D33" s="14">
        <f t="shared" si="0"/>
        <v>7200</v>
      </c>
      <c r="E33" s="9">
        <v>9000</v>
      </c>
      <c r="F33" s="29" t="s">
        <v>108</v>
      </c>
      <c r="G33" s="30"/>
    </row>
    <row r="34" spans="1:7" x14ac:dyDescent="0.25">
      <c r="A34" s="10"/>
      <c r="B34" s="11"/>
      <c r="C34" s="13" t="s">
        <v>92</v>
      </c>
      <c r="D34" s="14">
        <f t="shared" si="0"/>
        <v>4000</v>
      </c>
      <c r="E34" s="9">
        <v>5000</v>
      </c>
      <c r="F34" s="29" t="s">
        <v>108</v>
      </c>
      <c r="G34" s="30"/>
    </row>
    <row r="35" spans="1:7" x14ac:dyDescent="0.25">
      <c r="A35" s="10"/>
      <c r="B35" s="11"/>
      <c r="C35" s="13" t="s">
        <v>93</v>
      </c>
      <c r="D35" s="14">
        <f t="shared" si="0"/>
        <v>6400</v>
      </c>
      <c r="E35" s="9">
        <v>8000</v>
      </c>
      <c r="F35" s="29" t="s">
        <v>108</v>
      </c>
      <c r="G35" s="30"/>
    </row>
    <row r="36" spans="1:7" x14ac:dyDescent="0.25">
      <c r="A36" s="10"/>
      <c r="B36" s="11"/>
      <c r="C36" s="13" t="s">
        <v>94</v>
      </c>
      <c r="D36" s="14">
        <f t="shared" si="0"/>
        <v>10400</v>
      </c>
      <c r="E36" s="9">
        <v>13000</v>
      </c>
      <c r="F36" s="29" t="s">
        <v>108</v>
      </c>
      <c r="G36" s="30"/>
    </row>
    <row r="37" spans="1:7" x14ac:dyDescent="0.25">
      <c r="A37" s="10"/>
      <c r="B37" s="11"/>
      <c r="C37" s="13" t="s">
        <v>95</v>
      </c>
      <c r="D37" s="14">
        <f t="shared" si="0"/>
        <v>5600</v>
      </c>
      <c r="E37" s="9">
        <v>7000</v>
      </c>
      <c r="F37" s="29" t="s">
        <v>108</v>
      </c>
      <c r="G37" s="30"/>
    </row>
    <row r="38" spans="1:7" x14ac:dyDescent="0.25">
      <c r="A38" s="10"/>
      <c r="B38" s="11"/>
      <c r="C38" s="13" t="s">
        <v>96</v>
      </c>
      <c r="D38" s="14">
        <f t="shared" si="0"/>
        <v>8000</v>
      </c>
      <c r="E38" s="9">
        <v>10000</v>
      </c>
      <c r="F38" s="29" t="s">
        <v>108</v>
      </c>
      <c r="G38" s="30"/>
    </row>
    <row r="39" spans="1:7" x14ac:dyDescent="0.25">
      <c r="A39" s="10"/>
      <c r="B39" s="11"/>
      <c r="C39" s="13" t="s">
        <v>97</v>
      </c>
      <c r="D39" s="14">
        <f t="shared" si="0"/>
        <v>2400</v>
      </c>
      <c r="E39" s="9">
        <v>3000</v>
      </c>
      <c r="F39" s="29" t="s">
        <v>108</v>
      </c>
      <c r="G39" s="30"/>
    </row>
    <row r="40" spans="1:7" x14ac:dyDescent="0.25">
      <c r="A40" s="10"/>
      <c r="B40" s="11"/>
      <c r="C40" s="13" t="s">
        <v>98</v>
      </c>
      <c r="D40" s="14">
        <f t="shared" si="0"/>
        <v>4800</v>
      </c>
      <c r="E40" s="9">
        <v>6000</v>
      </c>
      <c r="F40" s="29" t="s">
        <v>108</v>
      </c>
      <c r="G40" s="30"/>
    </row>
    <row r="41" spans="1:7" x14ac:dyDescent="0.25">
      <c r="A41" s="10"/>
      <c r="B41" s="11"/>
      <c r="C41" s="13" t="s">
        <v>101</v>
      </c>
      <c r="D41" s="14">
        <f t="shared" si="0"/>
        <v>6400</v>
      </c>
      <c r="E41" s="9">
        <v>8000</v>
      </c>
      <c r="F41" s="29" t="s">
        <v>108</v>
      </c>
      <c r="G41" s="30"/>
    </row>
    <row r="42" spans="1:7" x14ac:dyDescent="0.25">
      <c r="A42" s="10"/>
      <c r="B42" s="11"/>
      <c r="C42" s="13" t="s">
        <v>99</v>
      </c>
      <c r="D42" s="14">
        <f t="shared" si="0"/>
        <v>2400</v>
      </c>
      <c r="E42" s="9">
        <v>3000</v>
      </c>
      <c r="F42" s="29" t="s">
        <v>108</v>
      </c>
      <c r="G42" s="30"/>
    </row>
    <row r="43" spans="1:7" x14ac:dyDescent="0.25">
      <c r="A43" s="10"/>
      <c r="B43" s="11"/>
      <c r="C43" s="13" t="s">
        <v>100</v>
      </c>
      <c r="D43" s="14">
        <f t="shared" si="0"/>
        <v>12000</v>
      </c>
      <c r="E43" s="9">
        <v>15000</v>
      </c>
      <c r="F43" s="29" t="s">
        <v>108</v>
      </c>
      <c r="G43" s="30"/>
    </row>
    <row r="44" spans="1:7" x14ac:dyDescent="0.25">
      <c r="A44" s="10" t="s">
        <v>130</v>
      </c>
      <c r="B44" s="1" t="s">
        <v>24</v>
      </c>
      <c r="C44" s="7" t="s">
        <v>54</v>
      </c>
      <c r="D44" s="14">
        <f t="shared" si="0"/>
        <v>0</v>
      </c>
      <c r="E44" s="9">
        <v>0</v>
      </c>
      <c r="F44" s="29" t="s">
        <v>108</v>
      </c>
      <c r="G44" s="30"/>
    </row>
    <row r="45" spans="1:7" x14ac:dyDescent="0.25">
      <c r="A45" s="10" t="s">
        <v>131</v>
      </c>
      <c r="B45" s="1" t="s">
        <v>25</v>
      </c>
      <c r="C45" s="7" t="s">
        <v>55</v>
      </c>
      <c r="D45" s="14">
        <f t="shared" si="0"/>
        <v>4000</v>
      </c>
      <c r="E45" s="9">
        <v>5000</v>
      </c>
      <c r="F45" s="29" t="s">
        <v>108</v>
      </c>
      <c r="G45" s="30"/>
    </row>
    <row r="46" spans="1:7" x14ac:dyDescent="0.25">
      <c r="A46" s="10" t="s">
        <v>132</v>
      </c>
      <c r="B46" s="1" t="s">
        <v>26</v>
      </c>
      <c r="C46" s="7" t="s">
        <v>56</v>
      </c>
      <c r="D46" s="14">
        <f t="shared" si="0"/>
        <v>800</v>
      </c>
      <c r="E46" s="9">
        <v>1000</v>
      </c>
      <c r="F46" s="29" t="s">
        <v>108</v>
      </c>
      <c r="G46" s="30"/>
    </row>
    <row r="47" spans="1:7" x14ac:dyDescent="0.25">
      <c r="A47" s="10" t="s">
        <v>133</v>
      </c>
      <c r="B47" s="1" t="s">
        <v>27</v>
      </c>
      <c r="C47" s="7" t="s">
        <v>57</v>
      </c>
      <c r="D47" s="14">
        <f t="shared" si="0"/>
        <v>6560</v>
      </c>
      <c r="E47" s="9">
        <v>8200</v>
      </c>
      <c r="F47" s="29" t="s">
        <v>108</v>
      </c>
      <c r="G47" s="30"/>
    </row>
    <row r="48" spans="1:7" x14ac:dyDescent="0.25">
      <c r="A48" s="10" t="s">
        <v>134</v>
      </c>
      <c r="B48" s="1" t="s">
        <v>28</v>
      </c>
      <c r="C48" s="7" t="s">
        <v>58</v>
      </c>
      <c r="D48" s="14">
        <f t="shared" si="0"/>
        <v>720</v>
      </c>
      <c r="E48" s="9">
        <v>900</v>
      </c>
      <c r="F48" s="29" t="s">
        <v>108</v>
      </c>
      <c r="G48" s="30"/>
    </row>
    <row r="49" spans="1:7" x14ac:dyDescent="0.25">
      <c r="A49" s="10" t="s">
        <v>135</v>
      </c>
      <c r="B49" s="1" t="s">
        <v>6</v>
      </c>
      <c r="C49" s="7" t="s">
        <v>59</v>
      </c>
      <c r="D49" s="14">
        <f t="shared" si="0"/>
        <v>16000</v>
      </c>
      <c r="E49" s="9">
        <v>20000</v>
      </c>
      <c r="F49" s="34" t="s">
        <v>111</v>
      </c>
      <c r="G49" s="35"/>
    </row>
    <row r="50" spans="1:7" x14ac:dyDescent="0.25">
      <c r="A50" s="10" t="s">
        <v>136</v>
      </c>
      <c r="B50" s="1" t="s">
        <v>29</v>
      </c>
      <c r="C50" s="7" t="s">
        <v>60</v>
      </c>
      <c r="D50" s="14">
        <f t="shared" si="0"/>
        <v>0</v>
      </c>
      <c r="E50" s="9">
        <v>0</v>
      </c>
      <c r="F50" s="29" t="s">
        <v>108</v>
      </c>
      <c r="G50" s="30"/>
    </row>
    <row r="51" spans="1:7" x14ac:dyDescent="0.25">
      <c r="A51" s="10" t="s">
        <v>137</v>
      </c>
      <c r="B51" s="1" t="s">
        <v>30</v>
      </c>
      <c r="C51" s="7" t="s">
        <v>61</v>
      </c>
      <c r="D51" s="14">
        <f t="shared" si="0"/>
        <v>4800</v>
      </c>
      <c r="E51" s="9">
        <v>6000</v>
      </c>
      <c r="F51" s="29" t="s">
        <v>108</v>
      </c>
      <c r="G51" s="30"/>
    </row>
    <row r="52" spans="1:7" x14ac:dyDescent="0.25">
      <c r="A52" s="10" t="s">
        <v>138</v>
      </c>
      <c r="B52" s="1" t="s">
        <v>31</v>
      </c>
      <c r="C52" s="7" t="s">
        <v>62</v>
      </c>
      <c r="D52" s="14">
        <f t="shared" si="0"/>
        <v>2560</v>
      </c>
      <c r="E52" s="9">
        <v>3200</v>
      </c>
      <c r="F52" s="29" t="s">
        <v>108</v>
      </c>
      <c r="G52" s="30"/>
    </row>
    <row r="53" spans="1:7" x14ac:dyDescent="0.25">
      <c r="A53" s="10" t="s">
        <v>139</v>
      </c>
      <c r="B53" s="1">
        <v>32344</v>
      </c>
      <c r="C53" s="7" t="s">
        <v>174</v>
      </c>
      <c r="D53" s="14">
        <f t="shared" si="0"/>
        <v>800</v>
      </c>
      <c r="E53" s="9">
        <v>1000</v>
      </c>
      <c r="F53" s="20"/>
      <c r="G53" s="21"/>
    </row>
    <row r="54" spans="1:7" x14ac:dyDescent="0.25">
      <c r="A54" s="10" t="s">
        <v>140</v>
      </c>
      <c r="B54" s="1" t="s">
        <v>32</v>
      </c>
      <c r="C54" s="7" t="s">
        <v>63</v>
      </c>
      <c r="D54" s="14">
        <f t="shared" si="0"/>
        <v>0</v>
      </c>
      <c r="E54" s="9">
        <v>0</v>
      </c>
      <c r="F54" s="29" t="s">
        <v>108</v>
      </c>
      <c r="G54" s="30"/>
    </row>
    <row r="55" spans="1:7" x14ac:dyDescent="0.25">
      <c r="A55" s="10" t="s">
        <v>141</v>
      </c>
      <c r="B55" s="1" t="s">
        <v>33</v>
      </c>
      <c r="C55" s="7" t="s">
        <v>64</v>
      </c>
      <c r="D55" s="14">
        <f t="shared" si="0"/>
        <v>0</v>
      </c>
      <c r="E55" s="9">
        <v>0</v>
      </c>
      <c r="F55" s="29" t="s">
        <v>108</v>
      </c>
      <c r="G55" s="30"/>
    </row>
    <row r="56" spans="1:7" x14ac:dyDescent="0.25">
      <c r="A56" s="10" t="s">
        <v>142</v>
      </c>
      <c r="B56" s="1" t="s">
        <v>7</v>
      </c>
      <c r="C56" s="7" t="s">
        <v>65</v>
      </c>
      <c r="D56" s="14">
        <f t="shared" si="0"/>
        <v>0</v>
      </c>
      <c r="E56" s="9">
        <v>0</v>
      </c>
      <c r="F56" s="29" t="s">
        <v>108</v>
      </c>
      <c r="G56" s="30"/>
    </row>
    <row r="57" spans="1:7" x14ac:dyDescent="0.25">
      <c r="A57" s="10" t="s">
        <v>143</v>
      </c>
      <c r="B57" s="1" t="s">
        <v>34</v>
      </c>
      <c r="C57" s="7" t="s">
        <v>66</v>
      </c>
      <c r="D57" s="14">
        <f t="shared" si="0"/>
        <v>0</v>
      </c>
      <c r="E57" s="9">
        <v>0</v>
      </c>
      <c r="F57" s="29" t="s">
        <v>108</v>
      </c>
      <c r="G57" s="30"/>
    </row>
    <row r="58" spans="1:7" x14ac:dyDescent="0.25">
      <c r="A58" s="10" t="s">
        <v>144</v>
      </c>
      <c r="B58" s="1" t="s">
        <v>35</v>
      </c>
      <c r="C58" s="7" t="s">
        <v>67</v>
      </c>
      <c r="D58" s="14">
        <f t="shared" si="0"/>
        <v>0</v>
      </c>
      <c r="E58" s="9">
        <v>0</v>
      </c>
      <c r="F58" s="29" t="s">
        <v>108</v>
      </c>
      <c r="G58" s="30"/>
    </row>
    <row r="59" spans="1:7" x14ac:dyDescent="0.25">
      <c r="A59" s="10" t="s">
        <v>145</v>
      </c>
      <c r="B59" s="1" t="s">
        <v>36</v>
      </c>
      <c r="C59" s="7" t="s">
        <v>68</v>
      </c>
      <c r="D59" s="14">
        <f t="shared" si="0"/>
        <v>800</v>
      </c>
      <c r="E59" s="9">
        <v>1000</v>
      </c>
      <c r="F59" s="29" t="s">
        <v>108</v>
      </c>
      <c r="G59" s="30"/>
    </row>
    <row r="60" spans="1:7" x14ac:dyDescent="0.25">
      <c r="A60" s="10" t="s">
        <v>146</v>
      </c>
      <c r="B60" s="1" t="s">
        <v>37</v>
      </c>
      <c r="C60" s="7" t="s">
        <v>69</v>
      </c>
      <c r="D60" s="14">
        <f t="shared" si="0"/>
        <v>0</v>
      </c>
      <c r="E60" s="9">
        <v>0</v>
      </c>
      <c r="F60" s="29" t="s">
        <v>108</v>
      </c>
      <c r="G60" s="30"/>
    </row>
    <row r="61" spans="1:7" x14ac:dyDescent="0.25">
      <c r="A61" s="10" t="s">
        <v>147</v>
      </c>
      <c r="B61" s="1" t="s">
        <v>38</v>
      </c>
      <c r="C61" s="7" t="s">
        <v>70</v>
      </c>
      <c r="D61" s="14">
        <f t="shared" si="0"/>
        <v>800</v>
      </c>
      <c r="E61" s="9">
        <v>1000</v>
      </c>
      <c r="F61" s="29" t="s">
        <v>108</v>
      </c>
      <c r="G61" s="30"/>
    </row>
    <row r="62" spans="1:7" x14ac:dyDescent="0.25">
      <c r="A62" s="10" t="s">
        <v>148</v>
      </c>
      <c r="B62" s="1" t="s">
        <v>39</v>
      </c>
      <c r="C62" s="7" t="s">
        <v>71</v>
      </c>
      <c r="D62" s="14">
        <f t="shared" si="0"/>
        <v>2800</v>
      </c>
      <c r="E62" s="9">
        <v>3500</v>
      </c>
      <c r="F62" s="29" t="s">
        <v>108</v>
      </c>
      <c r="G62" s="30"/>
    </row>
    <row r="63" spans="1:7" x14ac:dyDescent="0.25">
      <c r="A63" s="10" t="s">
        <v>149</v>
      </c>
      <c r="B63" s="1" t="s">
        <v>40</v>
      </c>
      <c r="C63" s="7" t="s">
        <v>72</v>
      </c>
      <c r="D63" s="14">
        <f t="shared" si="0"/>
        <v>0</v>
      </c>
      <c r="E63" s="9">
        <v>0</v>
      </c>
      <c r="F63" s="29" t="s">
        <v>108</v>
      </c>
      <c r="G63" s="30"/>
    </row>
    <row r="64" spans="1:7" x14ac:dyDescent="0.25">
      <c r="A64" s="10" t="s">
        <v>150</v>
      </c>
      <c r="B64" s="1">
        <v>32959</v>
      </c>
      <c r="C64" s="7" t="s">
        <v>73</v>
      </c>
      <c r="D64" s="14">
        <f t="shared" si="0"/>
        <v>4400</v>
      </c>
      <c r="E64" s="9">
        <v>5500</v>
      </c>
      <c r="F64" s="29" t="s">
        <v>108</v>
      </c>
      <c r="G64" s="30"/>
    </row>
    <row r="65" spans="1:9" x14ac:dyDescent="0.25">
      <c r="A65" s="10" t="s">
        <v>151</v>
      </c>
      <c r="B65" s="1" t="s">
        <v>41</v>
      </c>
      <c r="C65" s="7" t="s">
        <v>74</v>
      </c>
      <c r="D65" s="14">
        <f t="shared" si="0"/>
        <v>8000</v>
      </c>
      <c r="E65" s="5">
        <v>10000</v>
      </c>
      <c r="F65" s="29" t="s">
        <v>108</v>
      </c>
      <c r="G65" s="30"/>
    </row>
    <row r="66" spans="1:9" x14ac:dyDescent="0.25">
      <c r="A66" s="10" t="s">
        <v>152</v>
      </c>
      <c r="B66" s="1" t="s">
        <v>42</v>
      </c>
      <c r="C66" s="7" t="s">
        <v>75</v>
      </c>
      <c r="D66" s="14">
        <f t="shared" si="0"/>
        <v>2040</v>
      </c>
      <c r="E66" s="9">
        <v>2550</v>
      </c>
      <c r="F66" s="29" t="s">
        <v>108</v>
      </c>
      <c r="G66" s="30"/>
    </row>
    <row r="67" spans="1:9" x14ac:dyDescent="0.25">
      <c r="A67" s="10" t="s">
        <v>153</v>
      </c>
      <c r="B67" s="1" t="s">
        <v>43</v>
      </c>
      <c r="C67" s="7" t="s">
        <v>76</v>
      </c>
      <c r="D67" s="14">
        <f t="shared" si="0"/>
        <v>120</v>
      </c>
      <c r="E67" s="9">
        <v>150</v>
      </c>
      <c r="F67" s="29" t="s">
        <v>108</v>
      </c>
      <c r="G67" s="30"/>
    </row>
    <row r="68" spans="1:9" x14ac:dyDescent="0.25">
      <c r="A68" s="10" t="s">
        <v>154</v>
      </c>
      <c r="B68" s="1" t="s">
        <v>44</v>
      </c>
      <c r="C68" s="7" t="s">
        <v>77</v>
      </c>
      <c r="D68" s="14">
        <f t="shared" si="0"/>
        <v>80</v>
      </c>
      <c r="E68" s="9">
        <v>100</v>
      </c>
      <c r="F68" s="29" t="s">
        <v>108</v>
      </c>
      <c r="G68" s="30"/>
    </row>
    <row r="69" spans="1:9" x14ac:dyDescent="0.25">
      <c r="A69" s="10" t="s">
        <v>155</v>
      </c>
      <c r="B69" s="4">
        <v>37229</v>
      </c>
      <c r="C69" s="8" t="s">
        <v>78</v>
      </c>
      <c r="D69" s="14">
        <f t="shared" si="0"/>
        <v>16000</v>
      </c>
      <c r="E69" s="9">
        <v>20000</v>
      </c>
      <c r="F69" s="29" t="s">
        <v>108</v>
      </c>
      <c r="G69" s="30"/>
    </row>
    <row r="70" spans="1:9" x14ac:dyDescent="0.25">
      <c r="A70" s="10"/>
      <c r="B70" s="10"/>
      <c r="C70" s="10"/>
      <c r="D70" s="14"/>
      <c r="E70" s="10"/>
      <c r="F70" s="29"/>
      <c r="G70" s="30"/>
    </row>
    <row r="71" spans="1:9" x14ac:dyDescent="0.25">
      <c r="A71" s="10" t="s">
        <v>155</v>
      </c>
      <c r="B71" s="1" t="s">
        <v>79</v>
      </c>
      <c r="C71" s="2" t="s">
        <v>83</v>
      </c>
      <c r="D71" s="14">
        <f t="shared" si="0"/>
        <v>43600</v>
      </c>
      <c r="E71" s="3">
        <v>54500</v>
      </c>
      <c r="F71" s="34" t="s">
        <v>111</v>
      </c>
      <c r="G71" s="35"/>
    </row>
    <row r="72" spans="1:9" x14ac:dyDescent="0.25">
      <c r="A72" s="10" t="s">
        <v>156</v>
      </c>
      <c r="B72" s="1">
        <v>42212</v>
      </c>
      <c r="C72" s="2" t="s">
        <v>84</v>
      </c>
      <c r="D72" s="14">
        <f t="shared" si="0"/>
        <v>57600</v>
      </c>
      <c r="E72" s="3">
        <v>72000</v>
      </c>
      <c r="F72" s="34" t="s">
        <v>111</v>
      </c>
      <c r="G72" s="35"/>
    </row>
    <row r="73" spans="1:9" x14ac:dyDescent="0.25">
      <c r="A73" s="10" t="s">
        <v>157</v>
      </c>
      <c r="B73" s="1">
        <v>42242</v>
      </c>
      <c r="C73" s="2" t="s">
        <v>85</v>
      </c>
      <c r="D73" s="14">
        <f t="shared" si="0"/>
        <v>22800</v>
      </c>
      <c r="E73" s="3">
        <v>28500</v>
      </c>
      <c r="F73" s="29" t="s">
        <v>108</v>
      </c>
      <c r="G73" s="30"/>
    </row>
    <row r="74" spans="1:9" x14ac:dyDescent="0.25">
      <c r="A74" s="10" t="s">
        <v>158</v>
      </c>
      <c r="B74" s="1">
        <v>42252</v>
      </c>
      <c r="C74" s="2" t="s">
        <v>86</v>
      </c>
      <c r="D74" s="14">
        <f t="shared" si="0"/>
        <v>3200</v>
      </c>
      <c r="E74" s="3">
        <v>4000</v>
      </c>
      <c r="F74" s="29" t="s">
        <v>108</v>
      </c>
      <c r="G74" s="30"/>
    </row>
    <row r="75" spans="1:9" x14ac:dyDescent="0.25">
      <c r="A75" s="10" t="s">
        <v>159</v>
      </c>
      <c r="B75" s="1" t="s">
        <v>80</v>
      </c>
      <c r="C75" s="2" t="s">
        <v>87</v>
      </c>
      <c r="D75" s="14">
        <f t="shared" si="0"/>
        <v>0</v>
      </c>
      <c r="E75" s="3"/>
      <c r="F75" s="29" t="s">
        <v>108</v>
      </c>
      <c r="G75" s="30"/>
    </row>
    <row r="76" spans="1:9" x14ac:dyDescent="0.25">
      <c r="A76" s="10" t="s">
        <v>160</v>
      </c>
      <c r="B76" s="1" t="s">
        <v>81</v>
      </c>
      <c r="C76" s="2" t="s">
        <v>88</v>
      </c>
      <c r="D76" s="14">
        <f t="shared" si="0"/>
        <v>1600</v>
      </c>
      <c r="E76" s="3">
        <v>2000</v>
      </c>
      <c r="F76" s="29" t="s">
        <v>108</v>
      </c>
      <c r="G76" s="30"/>
    </row>
    <row r="77" spans="1:9" x14ac:dyDescent="0.25">
      <c r="A77" s="10" t="s">
        <v>161</v>
      </c>
      <c r="B77" s="1" t="s">
        <v>82</v>
      </c>
      <c r="C77" s="2" t="s">
        <v>89</v>
      </c>
      <c r="D77" s="14">
        <f t="shared" si="0"/>
        <v>32800</v>
      </c>
      <c r="E77" s="3">
        <v>41000</v>
      </c>
      <c r="F77" s="34" t="s">
        <v>111</v>
      </c>
      <c r="G77" s="35"/>
    </row>
    <row r="80" spans="1:9" x14ac:dyDescent="0.25">
      <c r="A80" s="23" t="s">
        <v>167</v>
      </c>
      <c r="B80" s="24"/>
      <c r="C80" s="23"/>
      <c r="D80" s="23"/>
      <c r="E80" s="23"/>
      <c r="F80" s="23"/>
      <c r="G80" s="25"/>
      <c r="H80" s="26"/>
      <c r="I80" s="23"/>
    </row>
    <row r="81" spans="1:9" x14ac:dyDescent="0.25">
      <c r="A81" s="36" t="s">
        <v>168</v>
      </c>
      <c r="B81" s="36"/>
      <c r="C81" s="36"/>
      <c r="D81" s="36"/>
      <c r="E81" s="36"/>
      <c r="F81" s="36"/>
      <c r="G81" s="36"/>
      <c r="H81" s="36"/>
      <c r="I81" s="36"/>
    </row>
    <row r="82" spans="1:9" x14ac:dyDescent="0.25">
      <c r="A82" s="36" t="s">
        <v>169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36" t="s">
        <v>170</v>
      </c>
      <c r="B83" s="36"/>
      <c r="C83" s="36"/>
      <c r="D83" s="36"/>
      <c r="E83" s="36"/>
      <c r="F83" s="36"/>
      <c r="G83" s="36"/>
      <c r="H83" s="36"/>
      <c r="I83" s="36"/>
    </row>
    <row r="84" spans="1:9" x14ac:dyDescent="0.25">
      <c r="A84" s="36" t="s">
        <v>171</v>
      </c>
      <c r="B84" s="36"/>
      <c r="C84" s="36"/>
      <c r="D84" s="36"/>
      <c r="E84" s="36"/>
      <c r="F84" s="36"/>
      <c r="G84" s="36"/>
      <c r="H84" s="36"/>
      <c r="I84" s="36"/>
    </row>
    <row r="85" spans="1:9" x14ac:dyDescent="0.25">
      <c r="E85" s="23" t="s">
        <v>172</v>
      </c>
      <c r="F85" s="23"/>
      <c r="G85" s="23"/>
    </row>
    <row r="87" spans="1:9" ht="15.75" thickBot="1" x14ac:dyDescent="0.3">
      <c r="E87" s="27"/>
      <c r="F87" s="27"/>
    </row>
    <row r="88" spans="1:9" x14ac:dyDescent="0.25">
      <c r="E88" s="23" t="s">
        <v>173</v>
      </c>
    </row>
  </sheetData>
  <mergeCells count="79">
    <mergeCell ref="A81:I81"/>
    <mergeCell ref="A82:I82"/>
    <mergeCell ref="A83:I83"/>
    <mergeCell ref="A84:I84"/>
    <mergeCell ref="A1:G1"/>
    <mergeCell ref="A2:G2"/>
    <mergeCell ref="A6:G6"/>
    <mergeCell ref="A9:G9"/>
    <mergeCell ref="A10:G10"/>
    <mergeCell ref="F73:G73"/>
    <mergeCell ref="F74:G74"/>
    <mergeCell ref="F75:G75"/>
    <mergeCell ref="F76:G76"/>
    <mergeCell ref="F77:G77"/>
    <mergeCell ref="A7:G7"/>
    <mergeCell ref="F67:G67"/>
    <mergeCell ref="F68:G68"/>
    <mergeCell ref="F69:G69"/>
    <mergeCell ref="F70:G70"/>
    <mergeCell ref="F71:G71"/>
    <mergeCell ref="F72:G72"/>
    <mergeCell ref="F66:G66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54:G54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C12:C13"/>
    <mergeCell ref="F18:G18"/>
    <mergeCell ref="F19:G19"/>
    <mergeCell ref="B12:B13"/>
    <mergeCell ref="A12:A13"/>
    <mergeCell ref="F14:G14"/>
    <mergeCell ref="F15:G15"/>
    <mergeCell ref="F16:G16"/>
    <mergeCell ref="F41:G41"/>
    <mergeCell ref="E12:E13"/>
    <mergeCell ref="D12:D13"/>
    <mergeCell ref="F22:G22"/>
    <mergeCell ref="F23:G23"/>
    <mergeCell ref="F24:G24"/>
    <mergeCell ref="F25:G25"/>
    <mergeCell ref="F20:G20"/>
    <mergeCell ref="F21:G21"/>
    <mergeCell ref="F38:G38"/>
    <mergeCell ref="F39:G39"/>
    <mergeCell ref="F40:G40"/>
    <mergeCell ref="F17:G17"/>
    <mergeCell ref="F12:G13"/>
    <mergeCell ref="F37:G37"/>
    <mergeCell ref="F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</dc:creator>
  <cp:lastModifiedBy>Slavica</cp:lastModifiedBy>
  <dcterms:created xsi:type="dcterms:W3CDTF">2021-12-23T09:41:29Z</dcterms:created>
  <dcterms:modified xsi:type="dcterms:W3CDTF">2021-12-23T10:54:17Z</dcterms:modified>
</cp:coreProperties>
</file>