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avica\Desktop\PLANOVI\FINANCIJSKI PLAN 2022\"/>
    </mc:Choice>
  </mc:AlternateContent>
  <bookViews>
    <workbookView xWindow="0" yWindow="0" windowWidth="19170" windowHeight="108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0" i="1" l="1"/>
  <c r="D147" i="1"/>
  <c r="D146" i="1"/>
  <c r="D143" i="1"/>
  <c r="D90" i="1"/>
  <c r="D66" i="1" l="1"/>
  <c r="D27" i="1"/>
  <c r="D149" i="1" s="1"/>
  <c r="D151" i="1" s="1"/>
  <c r="D13" i="1" l="1"/>
  <c r="D68" i="1"/>
</calcChain>
</file>

<file path=xl/sharedStrings.xml><?xml version="1.0" encoding="utf-8"?>
<sst xmlns="http://schemas.openxmlformats.org/spreadsheetml/2006/main" count="341" uniqueCount="296">
  <si>
    <t>R0000238</t>
  </si>
  <si>
    <t>R0000239</t>
  </si>
  <si>
    <t>R0000240</t>
  </si>
  <si>
    <t>R0000241</t>
  </si>
  <si>
    <t>R0000242</t>
  </si>
  <si>
    <t>R0000243</t>
  </si>
  <si>
    <t>R0000244</t>
  </si>
  <si>
    <t>R0000245</t>
  </si>
  <si>
    <t>32211</t>
  </si>
  <si>
    <t>32231</t>
  </si>
  <si>
    <t>32233</t>
  </si>
  <si>
    <t>32234</t>
  </si>
  <si>
    <t>32239</t>
  </si>
  <si>
    <t>32319</t>
  </si>
  <si>
    <t>32329</t>
  </si>
  <si>
    <t>32361</t>
  </si>
  <si>
    <t>Pedagoška dokumentacija OŠ.</t>
  </si>
  <si>
    <t>Električna energija</t>
  </si>
  <si>
    <t>Plin</t>
  </si>
  <si>
    <t>Motorni benzin i dizel gorivo</t>
  </si>
  <si>
    <t>Ostali materijali za proizvodnju energije (ugljen, drva, teško ulje)</t>
  </si>
  <si>
    <t>Prijevoz učenika osnovnih škola</t>
  </si>
  <si>
    <t>Inspekcijski nalazi OŠ.</t>
  </si>
  <si>
    <t>Zdravstveni pregledi zaposlenika OŠ.</t>
  </si>
  <si>
    <t>R0000583</t>
  </si>
  <si>
    <t>R0000584</t>
  </si>
  <si>
    <t>R0000585</t>
  </si>
  <si>
    <t>R0000586</t>
  </si>
  <si>
    <t>R0000587</t>
  </si>
  <si>
    <t>R0000588</t>
  </si>
  <si>
    <t>R0000589</t>
  </si>
  <si>
    <t>R0000590</t>
  </si>
  <si>
    <t>R0000591</t>
  </si>
  <si>
    <t>R0000592</t>
  </si>
  <si>
    <t>R0000593</t>
  </si>
  <si>
    <t>R0000594</t>
  </si>
  <si>
    <t>R0000595</t>
  </si>
  <si>
    <t>R0000596</t>
  </si>
  <si>
    <t>R0000597</t>
  </si>
  <si>
    <t>R0000598</t>
  </si>
  <si>
    <t>R0000599</t>
  </si>
  <si>
    <t>R0000600</t>
  </si>
  <si>
    <t>R0000601</t>
  </si>
  <si>
    <t>R0000602</t>
  </si>
  <si>
    <t>R0000603</t>
  </si>
  <si>
    <t>R0000604</t>
  </si>
  <si>
    <t>R0000605</t>
  </si>
  <si>
    <t>R0000606</t>
  </si>
  <si>
    <t>R0000607</t>
  </si>
  <si>
    <t>R0000608</t>
  </si>
  <si>
    <t>R0000609</t>
  </si>
  <si>
    <t>R0000610</t>
  </si>
  <si>
    <t>R0000611</t>
  </si>
  <si>
    <t>R0000612</t>
  </si>
  <si>
    <t>R0000613</t>
  </si>
  <si>
    <t>R0000614</t>
  </si>
  <si>
    <t>R0000615</t>
  </si>
  <si>
    <t>R0005593</t>
  </si>
  <si>
    <t>32111</t>
  </si>
  <si>
    <t>32113</t>
  </si>
  <si>
    <t>32115</t>
  </si>
  <si>
    <t>32131</t>
  </si>
  <si>
    <t>32132</t>
  </si>
  <si>
    <t>32212</t>
  </si>
  <si>
    <t>32213</t>
  </si>
  <si>
    <t>32214</t>
  </si>
  <si>
    <t>32219</t>
  </si>
  <si>
    <t>32244</t>
  </si>
  <si>
    <t>32251</t>
  </si>
  <si>
    <t>32271</t>
  </si>
  <si>
    <t>32311</t>
  </si>
  <si>
    <t>32313</t>
  </si>
  <si>
    <t>32339</t>
  </si>
  <si>
    <t>32341</t>
  </si>
  <si>
    <t>32342</t>
  </si>
  <si>
    <t>32349</t>
  </si>
  <si>
    <t>32359</t>
  </si>
  <si>
    <t>32369</t>
  </si>
  <si>
    <t>32372</t>
  </si>
  <si>
    <t>32379</t>
  </si>
  <si>
    <t>32389</t>
  </si>
  <si>
    <t>32391</t>
  </si>
  <si>
    <t>32399</t>
  </si>
  <si>
    <t>32931</t>
  </si>
  <si>
    <t>32999</t>
  </si>
  <si>
    <t>34311</t>
  </si>
  <si>
    <t>34312</t>
  </si>
  <si>
    <t>34349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</si>
  <si>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</si>
  <si>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</si>
  <si>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</si>
  <si>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</si>
  <si>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</si>
  <si>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</si>
  <si>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</si>
  <si>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</si>
  <si>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</si>
  <si>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Ostali materijal za potrebe redovnog poslovanja</t>
  </si>
  <si>
    <t>Ostali materijal i dijelovi za tekuće i investicijsko održavanje</t>
  </si>
  <si>
    <t>Sitni inventar</t>
  </si>
  <si>
    <t>Službena, radna i zaštitna odjeća i obuća</t>
  </si>
  <si>
    <t>Usluge telefona, telefaksa</t>
  </si>
  <si>
    <t>Poštarina (pisma, tiskanice i sl.)</t>
  </si>
  <si>
    <t>Ostale usluge tekućeg i investicijskog održavanja</t>
  </si>
  <si>
    <t>Ostale usluge promidžbe i informiranja</t>
  </si>
  <si>
    <t>Opskrba vodom</t>
  </si>
  <si>
    <t>Iznošenje i odvoz smeća</t>
  </si>
  <si>
    <t>Ostale komunalne usluge</t>
  </si>
  <si>
    <t>Ostale zakupnine i najamnine</t>
  </si>
  <si>
    <t>Obvezni i preventivni zdravstveni pregledi zaposlenika</t>
  </si>
  <si>
    <t>Ostale zdravstvene i veterinarske usluge</t>
  </si>
  <si>
    <t>Ugovori o djelu</t>
  </si>
  <si>
    <t>Ostale intelektualne usluge</t>
  </si>
  <si>
    <t>Ostale računalne usluge</t>
  </si>
  <si>
    <t>Grafičke i tiskarske usluge, usluge kopiranja i uvezivanja i slično</t>
  </si>
  <si>
    <t>Ostale nespomenute usluge</t>
  </si>
  <si>
    <t>Reprezentacija</t>
  </si>
  <si>
    <t>Ostale pristojbe i naknade</t>
  </si>
  <si>
    <t>Ostali nespomenuti rashodi poslovanja</t>
  </si>
  <si>
    <t>Usluge banaka</t>
  </si>
  <si>
    <t>Usluge platnog prometa</t>
  </si>
  <si>
    <t>Ostali nespomenuti financijski rashodi</t>
  </si>
  <si>
    <t>Ostale naknade iz proračuna u naravi</t>
  </si>
  <si>
    <t>PRIHODI</t>
  </si>
  <si>
    <t>RASHODI</t>
  </si>
  <si>
    <t>UKUPNI RASHODI</t>
  </si>
  <si>
    <t>P0000890</t>
  </si>
  <si>
    <t>P0000483</t>
  </si>
  <si>
    <t>P0000949</t>
  </si>
  <si>
    <t>P0000827</t>
  </si>
  <si>
    <t>P0000587</t>
  </si>
  <si>
    <t>P0000738</t>
  </si>
  <si>
    <t>P0000711</t>
  </si>
  <si>
    <t>P0000804</t>
  </si>
  <si>
    <t>P0000159</t>
  </si>
  <si>
    <t>P0000420</t>
  </si>
  <si>
    <t>P0000158</t>
  </si>
  <si>
    <t>P0000160</t>
  </si>
  <si>
    <t>P0000375</t>
  </si>
  <si>
    <t>P0000712</t>
  </si>
  <si>
    <t>P0000739</t>
  </si>
  <si>
    <t>63612</t>
  </si>
  <si>
    <t>63613</t>
  </si>
  <si>
    <t>63622</t>
  </si>
  <si>
    <t>63811</t>
  </si>
  <si>
    <t>63812</t>
  </si>
  <si>
    <t>63813</t>
  </si>
  <si>
    <t>63931</t>
  </si>
  <si>
    <t>65264</t>
  </si>
  <si>
    <t>65269</t>
  </si>
  <si>
    <t>66151</t>
  </si>
  <si>
    <t>66312</t>
  </si>
  <si>
    <t>66313</t>
  </si>
  <si>
    <t>92211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</si>
  <si>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</si>
  <si>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</si>
  <si>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JLP(R)S</t>
  </si>
  <si>
    <t>Tekuće pomoći iz državnog proračuna temeljem prijenosa EU sredstava</t>
  </si>
  <si>
    <t>Tekuće pomoći iz proračuna JLP(R)S temeljem prijenosa EU sredstava</t>
  </si>
  <si>
    <t>Tekuće pomoći iz proračuna JLP(R)S temeljem prijenosa EU sredstava - Školska shema</t>
  </si>
  <si>
    <t>Tekuće pomoći od proračunskog korisnika drugog proračuna temeljem prijenosa EU sredstava</t>
  </si>
  <si>
    <t>Projekt: "IN-IN integracija i inkluzija"</t>
  </si>
  <si>
    <t>Sufinanciranje cijene usluge, participacije i slično</t>
  </si>
  <si>
    <t>Ostali nespomenuti prihodi po posebnim propisima</t>
  </si>
  <si>
    <t>Prihodi od pruženih usluga</t>
  </si>
  <si>
    <t>Tekuće donacije od neprofitnih organizacija</t>
  </si>
  <si>
    <t>Tekuće donacije od trgovačkih društava</t>
  </si>
  <si>
    <t>Višak prihoda poslovanja - OŠ. Mikleuš</t>
  </si>
  <si>
    <t>Višak prihoda poslovanja</t>
  </si>
  <si>
    <t>R0001862</t>
  </si>
  <si>
    <t>R0004890</t>
  </si>
  <si>
    <t>R0004889</t>
  </si>
  <si>
    <t>R0004888</t>
  </si>
  <si>
    <t>R0004880</t>
  </si>
  <si>
    <t>R0003270</t>
  </si>
  <si>
    <t>R0003874</t>
  </si>
  <si>
    <t>R0001864</t>
  </si>
  <si>
    <t>R0004891</t>
  </si>
  <si>
    <t>R0002760</t>
  </si>
  <si>
    <t>R0005064</t>
  </si>
  <si>
    <t>R0003871</t>
  </si>
  <si>
    <t>R0005290</t>
  </si>
  <si>
    <t>R0003868</t>
  </si>
  <si>
    <t>R0005291</t>
  </si>
  <si>
    <t>R0003875</t>
  </si>
  <si>
    <t>R0003271</t>
  </si>
  <si>
    <t>R0004878</t>
  </si>
  <si>
    <t>R0004879</t>
  </si>
  <si>
    <t>R0003872</t>
  </si>
  <si>
    <t>R0003269</t>
  </si>
  <si>
    <t>R0005289</t>
  </si>
  <si>
    <t>R0001863</t>
  </si>
  <si>
    <t>R0003272</t>
  </si>
  <si>
    <t>R0004881</t>
  </si>
  <si>
    <t>R0001861</t>
  </si>
  <si>
    <t>R0003869</t>
  </si>
  <si>
    <t>R0003873</t>
  </si>
  <si>
    <t>R0003870</t>
  </si>
  <si>
    <t>R0004883</t>
  </si>
  <si>
    <t>R0004884</t>
  </si>
  <si>
    <t>R0002761</t>
  </si>
  <si>
    <t>R0003267</t>
  </si>
  <si>
    <t>R0003268</t>
  </si>
  <si>
    <t>R0004882</t>
  </si>
  <si>
    <t>R0003266</t>
  </si>
  <si>
    <t>R0003273</t>
  </si>
  <si>
    <t>R0004885</t>
  </si>
  <si>
    <t>R0004886</t>
  </si>
  <si>
    <t>R0004887</t>
  </si>
  <si>
    <t>R0005830</t>
  </si>
  <si>
    <t>R0005756</t>
  </si>
  <si>
    <t>R0005757</t>
  </si>
  <si>
    <t>R0005831</t>
  </si>
  <si>
    <t>R0005832</t>
  </si>
  <si>
    <t>R0005758</t>
  </si>
  <si>
    <t>31111</t>
  </si>
  <si>
    <t>31131</t>
  </si>
  <si>
    <t>31141</t>
  </si>
  <si>
    <t>31213</t>
  </si>
  <si>
    <t>31214</t>
  </si>
  <si>
    <t>31215</t>
  </si>
  <si>
    <t>31216</t>
  </si>
  <si>
    <t>31219</t>
  </si>
  <si>
    <t>31321</t>
  </si>
  <si>
    <t>32112</t>
  </si>
  <si>
    <t>32114</t>
  </si>
  <si>
    <t>32116</t>
  </si>
  <si>
    <t>32119</t>
  </si>
  <si>
    <t>32121</t>
  </si>
  <si>
    <t>32141</t>
  </si>
  <si>
    <t>32221</t>
  </si>
  <si>
    <t>32224</t>
  </si>
  <si>
    <t>32241</t>
  </si>
  <si>
    <t>32321</t>
  </si>
  <si>
    <t>32322</t>
  </si>
  <si>
    <t>32344</t>
  </si>
  <si>
    <t>32941</t>
  </si>
  <si>
    <t>32991</t>
  </si>
  <si>
    <t>37229</t>
  </si>
  <si>
    <t>42211</t>
  </si>
  <si>
    <t>42272</t>
  </si>
  <si>
    <t>42273</t>
  </si>
  <si>
    <t>42411</t>
  </si>
  <si>
    <t>Plaće za zaposlene</t>
  </si>
  <si>
    <t>Plaće za prekovremeni rad</t>
  </si>
  <si>
    <t>Plaće za posebne uvjete rada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</si>
  <si>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</si>
  <si>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</si>
  <si>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</si>
  <si>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</si>
  <si>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</si>
  <si>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Doprinosi za obvezno zdravstveno osiguranje</t>
  </si>
  <si>
    <t>Dnevnice za službeni put u inozemstvu</t>
  </si>
  <si>
    <t>Naknade za smještaj na službenom putu u inozemstvu</t>
  </si>
  <si>
    <t>Naknade za prijevoz na službenom putu u inozemstvu</t>
  </si>
  <si>
    <t>Ostali rashodi za službena putovanja</t>
  </si>
  <si>
    <t>Naknade za prijevoz na posao i s posla</t>
  </si>
  <si>
    <t>Naknada za korištenje privatnog automobila u službene svrhe</t>
  </si>
  <si>
    <t>Osnovni materijal i sirovine</t>
  </si>
  <si>
    <t>Namirnice</t>
  </si>
  <si>
    <t>Materijal i dijelovi za tekuće i investicijsko održavanje građevinskih objekata</t>
  </si>
  <si>
    <t>Usluge tekućeg i investicijskog održavanja građevinskih objekata</t>
  </si>
  <si>
    <t>Usluge tekućeg i investicijskog održavanja postrojenja i opreme</t>
  </si>
  <si>
    <t>Dimnjačarske i ekološke usluge</t>
  </si>
  <si>
    <t>Tuzemne članarine</t>
  </si>
  <si>
    <t>Rashodi protokola (vijenci, cvijeće, svijeće i slično)</t>
  </si>
  <si>
    <t>Računala i računalna oprema</t>
  </si>
  <si>
    <t>Uredski namještaj</t>
  </si>
  <si>
    <t>Labaratorijska oprema</t>
  </si>
  <si>
    <t>Mjerni i kontrolni uređaji</t>
  </si>
  <si>
    <t>Strojevi</t>
  </si>
  <si>
    <t>Oprema</t>
  </si>
  <si>
    <t>Knjige</t>
  </si>
  <si>
    <t>PRIHODI OD ŽUPANIJE</t>
  </si>
  <si>
    <t>VLASTITI I NAMJENSKI PRIHODI</t>
  </si>
  <si>
    <t>UKUPNI PRIHODI</t>
  </si>
  <si>
    <t>RASHODI OD ŽUPANIJE</t>
  </si>
  <si>
    <t>VLASTITI I NAMJENSKI RASHODI</t>
  </si>
  <si>
    <t>REPUBLIKA HRVATSKA</t>
  </si>
  <si>
    <t>ŽUPANIJA VIROVITIČKO - PODRAVSKA</t>
  </si>
  <si>
    <t>OŠ MIKLEUŠ</t>
  </si>
  <si>
    <t>MIKLEUŠ, 28.12.2021.</t>
  </si>
  <si>
    <t>KLASA: 400-02/21-01/20-41</t>
  </si>
  <si>
    <t>URBROJ: 2189-24-21-1</t>
  </si>
  <si>
    <t>FINANCIJSKI PLAN PRIHODA I RASHODA ZA 2022. GODINU</t>
  </si>
  <si>
    <t>OSNOVNO OBRAZOVANJE</t>
  </si>
  <si>
    <t>DECENTRALIZIRANA SREDSTVA</t>
  </si>
  <si>
    <t>UKUPNO</t>
  </si>
  <si>
    <t>MATERIJALNI I FINANCIJSKI RASHODI</t>
  </si>
  <si>
    <t>UKUPNI RASHODI OD ŽUPANIJE</t>
  </si>
  <si>
    <t>VLASTITI I NAMJENSKI PRIHODI I RASHODI</t>
  </si>
  <si>
    <t>VODITELJ RAČUNOVODSTVA:</t>
  </si>
  <si>
    <t>DEJAN MATOTA</t>
  </si>
  <si>
    <t>PREDSJEDNIK</t>
  </si>
  <si>
    <t>IVAN KANSKI</t>
  </si>
  <si>
    <t>ŠKOLSKOG ODBORA: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</si>
</sst>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#,##0.00;\-\ #,##0.00"/>
    <numFmt numFmtId="165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vertical="center" wrapText="1" readingOrder="1"/>
    </xf>
    <xf numFmtId="0" fontId="3" fillId="0" borderId="1" xfId="1" applyNumberFormat="1" applyFont="1" applyFill="1" applyBorder="1" applyAlignment="1">
      <alignment vertical="center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" fontId="5" fillId="0" borderId="0" xfId="0" applyNumberFormat="1" applyFont="1" applyFill="1" applyBorder="1"/>
    <xf numFmtId="165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3" fillId="0" borderId="0" xfId="1" applyNumberFormat="1" applyFont="1" applyFill="1" applyBorder="1" applyAlignment="1">
      <alignment vertical="center" wrapText="1" readingOrder="1"/>
    </xf>
    <xf numFmtId="0" fontId="3" fillId="0" borderId="2" xfId="1" applyNumberFormat="1" applyFont="1" applyFill="1" applyBorder="1" applyAlignment="1">
      <alignment vertical="center" wrapText="1" readingOrder="1"/>
    </xf>
    <xf numFmtId="0" fontId="0" fillId="0" borderId="2" xfId="0" applyBorder="1"/>
    <xf numFmtId="165" fontId="1" fillId="0" borderId="0" xfId="0" applyNumberFormat="1" applyFont="1" applyBorder="1"/>
    <xf numFmtId="164" fontId="1" fillId="0" borderId="2" xfId="0" applyNumberFormat="1" applyFont="1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1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right"/>
    </xf>
    <xf numFmtId="164" fontId="3" fillId="2" borderId="1" xfId="1" applyNumberFormat="1" applyFont="1" applyFill="1" applyBorder="1" applyAlignment="1">
      <alignment horizontal="right" vertical="center" wrapText="1" readingOrder="1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topLeftCell="A43" workbookViewId="0">
      <selection activeCell="D56" sqref="D56"/>
    </sheetView>
  </sheetViews>
  <sheetFormatPr defaultRowHeight="15" x14ac:dyDescent="0.25"/>
  <cols>
    <col min="1" max="1" width="13.5703125" customWidth="1"/>
    <col min="2" max="2" width="10.140625" customWidth="1"/>
    <col min="3" max="3" width="76.140625" customWidth="1"/>
    <col min="4" max="4" width="15.42578125" customWidth="1"/>
    <col min="5" max="5" width="10.140625" bestFit="1" customWidth="1"/>
  </cols>
  <sheetData>
    <row r="1" spans="1:7" x14ac:dyDescent="0.25">
      <c r="A1" s="31" t="s">
        <v>278</v>
      </c>
      <c r="B1" s="31"/>
      <c r="C1" s="31"/>
      <c r="D1" s="31"/>
      <c r="E1" s="23"/>
      <c r="F1" s="23"/>
      <c r="G1" s="23"/>
    </row>
    <row r="2" spans="1:7" x14ac:dyDescent="0.25">
      <c r="A2" s="34" t="s">
        <v>279</v>
      </c>
      <c r="B2" s="34"/>
      <c r="C2" s="34"/>
      <c r="D2" s="34"/>
      <c r="E2" s="1"/>
      <c r="F2" s="1"/>
      <c r="G2" s="1"/>
    </row>
    <row r="3" spans="1:7" x14ac:dyDescent="0.25">
      <c r="A3" s="34" t="s">
        <v>280</v>
      </c>
      <c r="B3" s="34"/>
      <c r="C3" s="34"/>
      <c r="D3" s="34"/>
      <c r="E3" s="1"/>
      <c r="F3" s="1"/>
      <c r="G3" s="1"/>
    </row>
    <row r="4" spans="1:7" x14ac:dyDescent="0.25">
      <c r="A4" s="24"/>
      <c r="B4" s="24"/>
      <c r="C4" s="24"/>
      <c r="D4" s="24"/>
      <c r="E4" s="1"/>
      <c r="F4" s="1"/>
      <c r="G4" s="1"/>
    </row>
    <row r="5" spans="1:7" x14ac:dyDescent="0.25">
      <c r="A5" s="25" t="s">
        <v>282</v>
      </c>
      <c r="B5" s="24"/>
      <c r="C5" s="24"/>
      <c r="D5" s="24"/>
      <c r="E5" s="1"/>
      <c r="F5" s="1"/>
      <c r="G5" s="1"/>
    </row>
    <row r="6" spans="1:7" x14ac:dyDescent="0.25">
      <c r="A6" s="25" t="s">
        <v>283</v>
      </c>
      <c r="B6" s="24"/>
      <c r="C6" s="24"/>
      <c r="D6" s="24"/>
      <c r="E6" s="1"/>
      <c r="F6" s="1"/>
      <c r="G6" s="1"/>
    </row>
    <row r="7" spans="1:7" x14ac:dyDescent="0.25">
      <c r="A7" s="25" t="s">
        <v>281</v>
      </c>
      <c r="B7" s="24"/>
      <c r="C7" s="24"/>
      <c r="D7" s="24"/>
      <c r="E7" s="1"/>
      <c r="F7" s="1"/>
      <c r="G7" s="1"/>
    </row>
    <row r="8" spans="1:7" x14ac:dyDescent="0.25">
      <c r="A8" s="25"/>
      <c r="B8" s="24"/>
      <c r="C8" s="24"/>
      <c r="D8" s="24"/>
      <c r="E8" s="1"/>
      <c r="F8" s="1"/>
      <c r="G8" s="1"/>
    </row>
    <row r="9" spans="1:7" x14ac:dyDescent="0.25">
      <c r="A9" s="25"/>
      <c r="B9" s="24"/>
      <c r="C9" s="24" t="s">
        <v>284</v>
      </c>
      <c r="D9" s="24"/>
      <c r="E9" s="1"/>
      <c r="F9" s="1"/>
      <c r="G9" s="1"/>
    </row>
    <row r="10" spans="1:7" x14ac:dyDescent="0.25">
      <c r="A10" s="25"/>
      <c r="B10" s="24"/>
      <c r="C10" s="24"/>
      <c r="D10" s="24"/>
      <c r="E10" s="1"/>
      <c r="F10" s="1"/>
      <c r="G10" s="1"/>
    </row>
    <row r="11" spans="1:7" x14ac:dyDescent="0.25">
      <c r="A11" s="35" t="s">
        <v>285</v>
      </c>
      <c r="B11" s="35"/>
      <c r="C11" s="35"/>
      <c r="D11" s="35"/>
      <c r="E11" s="1"/>
      <c r="F11" s="1"/>
      <c r="G11" s="1"/>
    </row>
    <row r="12" spans="1:7" x14ac:dyDescent="0.25">
      <c r="A12" s="35"/>
      <c r="B12" s="35"/>
      <c r="C12" s="35"/>
      <c r="D12" s="35"/>
      <c r="E12" s="1"/>
      <c r="F12" s="1"/>
      <c r="G12" s="1"/>
    </row>
    <row r="13" spans="1:7" x14ac:dyDescent="0.25">
      <c r="A13" s="11"/>
      <c r="B13" s="12">
        <v>67111</v>
      </c>
      <c r="C13" s="13" t="s">
        <v>273</v>
      </c>
      <c r="D13" s="14">
        <f>D27+D66</f>
        <v>207775</v>
      </c>
    </row>
    <row r="15" spans="1:7" x14ac:dyDescent="0.25">
      <c r="A15" s="34" t="s">
        <v>124</v>
      </c>
      <c r="B15" s="34"/>
      <c r="C15" s="34"/>
      <c r="D15" s="34"/>
    </row>
    <row r="16" spans="1:7" x14ac:dyDescent="0.25">
      <c r="A16" s="24"/>
      <c r="B16" s="24"/>
      <c r="C16" s="24"/>
      <c r="D16" s="24"/>
    </row>
    <row r="17" spans="1:5" x14ac:dyDescent="0.25">
      <c r="A17" s="32" t="s">
        <v>286</v>
      </c>
      <c r="B17" s="32"/>
      <c r="C17" s="32"/>
      <c r="D17" s="32"/>
    </row>
    <row r="19" spans="1:5" x14ac:dyDescent="0.25">
      <c r="A19" s="2" t="s">
        <v>0</v>
      </c>
      <c r="B19" s="2" t="s">
        <v>8</v>
      </c>
      <c r="C19" s="4" t="s">
        <v>16</v>
      </c>
      <c r="D19" s="5">
        <v>400</v>
      </c>
    </row>
    <row r="20" spans="1:5" x14ac:dyDescent="0.25">
      <c r="A20" s="2" t="s">
        <v>1</v>
      </c>
      <c r="B20" s="2" t="s">
        <v>9</v>
      </c>
      <c r="C20" s="4" t="s">
        <v>17</v>
      </c>
      <c r="D20" s="5">
        <v>32000</v>
      </c>
    </row>
    <row r="21" spans="1:5" x14ac:dyDescent="0.25">
      <c r="A21" s="2" t="s">
        <v>2</v>
      </c>
      <c r="B21" s="2" t="s">
        <v>10</v>
      </c>
      <c r="C21" s="4" t="s">
        <v>18</v>
      </c>
      <c r="D21" s="5">
        <v>88000</v>
      </c>
    </row>
    <row r="22" spans="1:5" x14ac:dyDescent="0.25">
      <c r="A22" s="2" t="s">
        <v>3</v>
      </c>
      <c r="B22" s="2" t="s">
        <v>11</v>
      </c>
      <c r="C22" s="4" t="s">
        <v>19</v>
      </c>
      <c r="D22" s="5">
        <v>2500</v>
      </c>
    </row>
    <row r="23" spans="1:5" x14ac:dyDescent="0.25">
      <c r="A23" s="2" t="s">
        <v>4</v>
      </c>
      <c r="B23" s="2" t="s">
        <v>12</v>
      </c>
      <c r="C23" s="4" t="s">
        <v>20</v>
      </c>
      <c r="D23" s="5">
        <v>5000</v>
      </c>
      <c r="E23" s="30"/>
    </row>
    <row r="24" spans="1:5" x14ac:dyDescent="0.25">
      <c r="A24" s="2" t="s">
        <v>5</v>
      </c>
      <c r="B24" s="2" t="s">
        <v>13</v>
      </c>
      <c r="C24" s="4" t="s">
        <v>21</v>
      </c>
      <c r="D24" s="5">
        <v>0</v>
      </c>
    </row>
    <row r="25" spans="1:5" x14ac:dyDescent="0.25">
      <c r="A25" s="2" t="s">
        <v>6</v>
      </c>
      <c r="B25" s="2" t="s">
        <v>14</v>
      </c>
      <c r="C25" s="4" t="s">
        <v>22</v>
      </c>
      <c r="D25" s="5">
        <v>16000</v>
      </c>
    </row>
    <row r="26" spans="1:5" x14ac:dyDescent="0.25">
      <c r="A26" s="2" t="s">
        <v>7</v>
      </c>
      <c r="B26" s="2" t="s">
        <v>15</v>
      </c>
      <c r="C26" s="4" t="s">
        <v>23</v>
      </c>
      <c r="D26" s="5">
        <v>4500</v>
      </c>
      <c r="E26" s="30"/>
    </row>
    <row r="27" spans="1:5" x14ac:dyDescent="0.25">
      <c r="A27" s="11"/>
      <c r="B27" s="11"/>
      <c r="C27" s="15" t="s">
        <v>287</v>
      </c>
      <c r="D27" s="16">
        <f>SUM(D19:D26)</f>
        <v>148400</v>
      </c>
    </row>
    <row r="29" spans="1:5" x14ac:dyDescent="0.25">
      <c r="A29" s="33" t="s">
        <v>288</v>
      </c>
      <c r="B29" s="33"/>
      <c r="C29" s="33"/>
      <c r="D29" s="33"/>
    </row>
    <row r="31" spans="1:5" x14ac:dyDescent="0.25">
      <c r="A31" s="2" t="s">
        <v>24</v>
      </c>
      <c r="B31" s="2" t="s">
        <v>58</v>
      </c>
      <c r="C31" s="3" t="s">
        <v>88</v>
      </c>
      <c r="D31" s="5">
        <v>0</v>
      </c>
    </row>
    <row r="32" spans="1:5" x14ac:dyDescent="0.25">
      <c r="A32" s="2" t="s">
        <v>25</v>
      </c>
      <c r="B32" s="2" t="s">
        <v>59</v>
      </c>
      <c r="C32" s="3" t="s">
        <v>89</v>
      </c>
      <c r="D32" s="5">
        <v>0</v>
      </c>
    </row>
    <row r="33" spans="1:5" x14ac:dyDescent="0.25">
      <c r="A33" s="2" t="s">
        <v>26</v>
      </c>
      <c r="B33" s="2" t="s">
        <v>60</v>
      </c>
      <c r="C33" s="3" t="s">
        <v>90</v>
      </c>
      <c r="D33" s="5">
        <v>1200</v>
      </c>
    </row>
    <row r="34" spans="1:5" x14ac:dyDescent="0.25">
      <c r="A34" s="2" t="s">
        <v>27</v>
      </c>
      <c r="B34" s="2" t="s">
        <v>61</v>
      </c>
      <c r="C34" s="3" t="s">
        <v>91</v>
      </c>
      <c r="D34" s="5">
        <v>1000</v>
      </c>
    </row>
    <row r="35" spans="1:5" x14ac:dyDescent="0.25">
      <c r="A35" s="2" t="s">
        <v>28</v>
      </c>
      <c r="B35" s="2" t="s">
        <v>62</v>
      </c>
      <c r="C35" s="3" t="s">
        <v>92</v>
      </c>
      <c r="D35" s="5">
        <v>0</v>
      </c>
      <c r="E35" s="30"/>
    </row>
    <row r="36" spans="1:5" x14ac:dyDescent="0.25">
      <c r="A36" s="2" t="s">
        <v>29</v>
      </c>
      <c r="B36" s="2" t="s">
        <v>8</v>
      </c>
      <c r="C36" s="3" t="s">
        <v>93</v>
      </c>
      <c r="D36" s="5">
        <v>4500</v>
      </c>
    </row>
    <row r="37" spans="1:5" x14ac:dyDescent="0.25">
      <c r="A37" s="2" t="s">
        <v>30</v>
      </c>
      <c r="B37" s="2" t="s">
        <v>63</v>
      </c>
      <c r="C37" s="3" t="s">
        <v>94</v>
      </c>
      <c r="D37" s="5">
        <v>1200</v>
      </c>
    </row>
    <row r="38" spans="1:5" x14ac:dyDescent="0.25">
      <c r="A38" s="2" t="s">
        <v>31</v>
      </c>
      <c r="B38" s="2" t="s">
        <v>64</v>
      </c>
      <c r="C38" s="3" t="s">
        <v>95</v>
      </c>
      <c r="D38" s="5">
        <v>0</v>
      </c>
    </row>
    <row r="39" spans="1:5" x14ac:dyDescent="0.25">
      <c r="A39" s="2" t="s">
        <v>32</v>
      </c>
      <c r="B39" s="2" t="s">
        <v>65</v>
      </c>
      <c r="C39" s="3" t="s">
        <v>96</v>
      </c>
      <c r="D39" s="5">
        <v>6000</v>
      </c>
    </row>
    <row r="40" spans="1:5" x14ac:dyDescent="0.25">
      <c r="A40" s="2" t="s">
        <v>33</v>
      </c>
      <c r="B40" s="2" t="s">
        <v>66</v>
      </c>
      <c r="C40" s="3" t="s">
        <v>97</v>
      </c>
      <c r="D40" s="5">
        <v>0</v>
      </c>
    </row>
    <row r="41" spans="1:5" x14ac:dyDescent="0.25">
      <c r="A41" s="2" t="s">
        <v>34</v>
      </c>
      <c r="B41" s="2" t="s">
        <v>67</v>
      </c>
      <c r="C41" s="3" t="s">
        <v>98</v>
      </c>
      <c r="D41" s="5">
        <v>0</v>
      </c>
    </row>
    <row r="42" spans="1:5" x14ac:dyDescent="0.25">
      <c r="A42" s="2" t="s">
        <v>35</v>
      </c>
      <c r="B42" s="2" t="s">
        <v>68</v>
      </c>
      <c r="C42" s="3" t="s">
        <v>99</v>
      </c>
      <c r="D42" s="5">
        <v>0</v>
      </c>
    </row>
    <row r="43" spans="1:5" x14ac:dyDescent="0.25">
      <c r="A43" s="2" t="s">
        <v>36</v>
      </c>
      <c r="B43" s="2" t="s">
        <v>69</v>
      </c>
      <c r="C43" s="3" t="s">
        <v>100</v>
      </c>
      <c r="D43" s="5">
        <v>0</v>
      </c>
      <c r="E43" s="30"/>
    </row>
    <row r="44" spans="1:5" x14ac:dyDescent="0.25">
      <c r="A44" s="2" t="s">
        <v>37</v>
      </c>
      <c r="B44" s="2" t="s">
        <v>70</v>
      </c>
      <c r="C44" s="3" t="s">
        <v>101</v>
      </c>
      <c r="D44" s="5">
        <v>7200</v>
      </c>
    </row>
    <row r="45" spans="1:5" x14ac:dyDescent="0.25">
      <c r="A45" s="2" t="s">
        <v>38</v>
      </c>
      <c r="B45" s="2" t="s">
        <v>71</v>
      </c>
      <c r="C45" s="3" t="s">
        <v>102</v>
      </c>
      <c r="D45" s="5">
        <v>900</v>
      </c>
    </row>
    <row r="46" spans="1:5" x14ac:dyDescent="0.25">
      <c r="A46" s="2" t="s">
        <v>39</v>
      </c>
      <c r="B46" s="2" t="s">
        <v>14</v>
      </c>
      <c r="C46" s="3" t="s">
        <v>103</v>
      </c>
      <c r="D46" s="5">
        <v>0</v>
      </c>
    </row>
    <row r="47" spans="1:5" x14ac:dyDescent="0.25">
      <c r="A47" s="2" t="s">
        <v>40</v>
      </c>
      <c r="B47" s="2" t="s">
        <v>72</v>
      </c>
      <c r="C47" s="3" t="s">
        <v>104</v>
      </c>
      <c r="D47" s="5">
        <v>0</v>
      </c>
    </row>
    <row r="48" spans="1:5" x14ac:dyDescent="0.25">
      <c r="A48" s="2" t="s">
        <v>41</v>
      </c>
      <c r="B48" s="2" t="s">
        <v>73</v>
      </c>
      <c r="C48" s="3" t="s">
        <v>105</v>
      </c>
      <c r="D48" s="5">
        <v>5000</v>
      </c>
    </row>
    <row r="49" spans="1:5" x14ac:dyDescent="0.25">
      <c r="A49" s="2" t="s">
        <v>42</v>
      </c>
      <c r="B49" s="2" t="s">
        <v>74</v>
      </c>
      <c r="C49" s="3" t="s">
        <v>106</v>
      </c>
      <c r="D49" s="5">
        <v>3200</v>
      </c>
    </row>
    <row r="50" spans="1:5" x14ac:dyDescent="0.25">
      <c r="A50" s="2" t="s">
        <v>43</v>
      </c>
      <c r="B50" s="2" t="s">
        <v>75</v>
      </c>
      <c r="C50" s="3" t="s">
        <v>107</v>
      </c>
      <c r="D50" s="5">
        <v>0</v>
      </c>
    </row>
    <row r="51" spans="1:5" x14ac:dyDescent="0.25">
      <c r="A51" s="2" t="s">
        <v>44</v>
      </c>
      <c r="B51" s="2" t="s">
        <v>76</v>
      </c>
      <c r="C51" s="3" t="s">
        <v>108</v>
      </c>
      <c r="D51" s="5">
        <v>0</v>
      </c>
    </row>
    <row r="52" spans="1:5" x14ac:dyDescent="0.25">
      <c r="A52" s="2" t="s">
        <v>45</v>
      </c>
      <c r="B52" s="2" t="s">
        <v>15</v>
      </c>
      <c r="C52" s="3" t="s">
        <v>109</v>
      </c>
      <c r="D52" s="5">
        <v>0</v>
      </c>
    </row>
    <row r="53" spans="1:5" x14ac:dyDescent="0.25">
      <c r="A53" s="2" t="s">
        <v>46</v>
      </c>
      <c r="B53" s="2" t="s">
        <v>77</v>
      </c>
      <c r="C53" s="3" t="s">
        <v>110</v>
      </c>
      <c r="D53" s="5">
        <v>0</v>
      </c>
    </row>
    <row r="54" spans="1:5" x14ac:dyDescent="0.25">
      <c r="A54" s="2" t="s">
        <v>47</v>
      </c>
      <c r="B54" s="2" t="s">
        <v>78</v>
      </c>
      <c r="C54" s="3" t="s">
        <v>111</v>
      </c>
      <c r="D54" s="5">
        <v>0</v>
      </c>
    </row>
    <row r="55" spans="1:5" x14ac:dyDescent="0.25">
      <c r="A55" s="2" t="s">
        <v>48</v>
      </c>
      <c r="B55" s="2" t="s">
        <v>79</v>
      </c>
      <c r="C55" s="3" t="s">
        <v>112</v>
      </c>
      <c r="D55" s="5">
        <v>1000</v>
      </c>
    </row>
    <row r="56" spans="1:5" x14ac:dyDescent="0.25">
      <c r="A56" s="2" t="s">
        <v>49</v>
      </c>
      <c r="B56" s="2" t="s">
        <v>80</v>
      </c>
      <c r="C56" s="3" t="s">
        <v>113</v>
      </c>
      <c r="D56" s="29">
        <v>15375</v>
      </c>
    </row>
    <row r="57" spans="1:5" x14ac:dyDescent="0.25">
      <c r="A57" s="2" t="s">
        <v>50</v>
      </c>
      <c r="B57" s="2" t="s">
        <v>81</v>
      </c>
      <c r="C57" s="3" t="s">
        <v>114</v>
      </c>
      <c r="D57" s="5">
        <v>1000</v>
      </c>
    </row>
    <row r="58" spans="1:5" x14ac:dyDescent="0.25">
      <c r="A58" s="2" t="s">
        <v>51</v>
      </c>
      <c r="B58" s="2" t="s">
        <v>82</v>
      </c>
      <c r="C58" s="3" t="s">
        <v>115</v>
      </c>
      <c r="D58" s="5">
        <v>1500</v>
      </c>
      <c r="E58" s="30"/>
    </row>
    <row r="59" spans="1:5" x14ac:dyDescent="0.25">
      <c r="A59" s="2" t="s">
        <v>52</v>
      </c>
      <c r="B59" s="2" t="s">
        <v>83</v>
      </c>
      <c r="C59" s="3" t="s">
        <v>116</v>
      </c>
      <c r="D59" s="5">
        <v>0</v>
      </c>
    </row>
    <row r="60" spans="1:5" x14ac:dyDescent="0.25">
      <c r="A60" s="2"/>
      <c r="B60" s="2">
        <v>32959</v>
      </c>
      <c r="C60" s="3" t="s">
        <v>117</v>
      </c>
      <c r="D60" s="5">
        <v>5500</v>
      </c>
    </row>
    <row r="61" spans="1:5" x14ac:dyDescent="0.25">
      <c r="A61" s="2" t="s">
        <v>53</v>
      </c>
      <c r="B61" s="2" t="s">
        <v>84</v>
      </c>
      <c r="C61" s="3" t="s">
        <v>118</v>
      </c>
      <c r="D61" s="8">
        <v>2000</v>
      </c>
      <c r="E61" s="30"/>
    </row>
    <row r="62" spans="1:5" x14ac:dyDescent="0.25">
      <c r="A62" s="2" t="s">
        <v>54</v>
      </c>
      <c r="B62" s="2" t="s">
        <v>85</v>
      </c>
      <c r="C62" s="3" t="s">
        <v>119</v>
      </c>
      <c r="D62" s="5">
        <v>2550</v>
      </c>
    </row>
    <row r="63" spans="1:5" x14ac:dyDescent="0.25">
      <c r="A63" s="2" t="s">
        <v>55</v>
      </c>
      <c r="B63" s="2" t="s">
        <v>86</v>
      </c>
      <c r="C63" s="3" t="s">
        <v>120</v>
      </c>
      <c r="D63" s="5">
        <v>150</v>
      </c>
    </row>
    <row r="64" spans="1:5" x14ac:dyDescent="0.25">
      <c r="A64" s="2" t="s">
        <v>56</v>
      </c>
      <c r="B64" s="2" t="s">
        <v>87</v>
      </c>
      <c r="C64" s="3" t="s">
        <v>121</v>
      </c>
      <c r="D64" s="5">
        <v>100</v>
      </c>
      <c r="E64" s="30"/>
    </row>
    <row r="65" spans="1:4" x14ac:dyDescent="0.25">
      <c r="A65" s="6" t="s">
        <v>57</v>
      </c>
      <c r="B65" s="6">
        <v>37229</v>
      </c>
      <c r="C65" s="7" t="s">
        <v>122</v>
      </c>
      <c r="D65" s="5">
        <v>0</v>
      </c>
    </row>
    <row r="66" spans="1:4" x14ac:dyDescent="0.25">
      <c r="A66" s="11"/>
      <c r="B66" s="11"/>
      <c r="C66" s="15" t="s">
        <v>287</v>
      </c>
      <c r="D66" s="16">
        <f>SUM(D31:D65)</f>
        <v>59375</v>
      </c>
    </row>
    <row r="68" spans="1:4" x14ac:dyDescent="0.25">
      <c r="A68" s="11"/>
      <c r="B68" s="11"/>
      <c r="C68" s="15" t="s">
        <v>289</v>
      </c>
      <c r="D68" s="14">
        <f>D27+D66</f>
        <v>207775</v>
      </c>
    </row>
    <row r="70" spans="1:4" x14ac:dyDescent="0.25">
      <c r="A70" s="26"/>
      <c r="B70" s="26"/>
      <c r="C70" s="26"/>
      <c r="D70" s="26"/>
    </row>
    <row r="71" spans="1:4" x14ac:dyDescent="0.25">
      <c r="A71" s="26"/>
      <c r="B71" s="26"/>
      <c r="C71" s="10" t="s">
        <v>290</v>
      </c>
      <c r="D71" s="26"/>
    </row>
    <row r="72" spans="1:4" x14ac:dyDescent="0.25">
      <c r="A72" s="26"/>
      <c r="B72" s="26"/>
      <c r="C72" s="26"/>
      <c r="D72" s="26"/>
    </row>
    <row r="73" spans="1:4" x14ac:dyDescent="0.25">
      <c r="A73" s="26"/>
      <c r="B73" s="26"/>
      <c r="C73" s="10" t="s">
        <v>123</v>
      </c>
      <c r="D73" s="26"/>
    </row>
    <row r="75" spans="1:4" x14ac:dyDescent="0.25">
      <c r="A75" s="2" t="s">
        <v>126</v>
      </c>
      <c r="B75" s="2" t="s">
        <v>141</v>
      </c>
      <c r="C75" s="4" t="s">
        <v>154</v>
      </c>
      <c r="D75" s="5">
        <v>3470000</v>
      </c>
    </row>
    <row r="76" spans="1:4" x14ac:dyDescent="0.25">
      <c r="A76" s="2" t="s">
        <v>127</v>
      </c>
      <c r="B76" s="2" t="s">
        <v>142</v>
      </c>
      <c r="C76" s="4" t="s">
        <v>155</v>
      </c>
      <c r="D76" s="5">
        <v>40000</v>
      </c>
    </row>
    <row r="77" spans="1:4" x14ac:dyDescent="0.25">
      <c r="A77" s="2" t="s">
        <v>128</v>
      </c>
      <c r="B77" s="2" t="s">
        <v>143</v>
      </c>
      <c r="C77" s="4" t="s">
        <v>156</v>
      </c>
      <c r="D77" s="5">
        <v>40000</v>
      </c>
    </row>
    <row r="78" spans="1:4" x14ac:dyDescent="0.25">
      <c r="A78" s="2" t="s">
        <v>129</v>
      </c>
      <c r="B78" s="2" t="s">
        <v>144</v>
      </c>
      <c r="C78" s="4" t="s">
        <v>157</v>
      </c>
      <c r="D78" s="5"/>
    </row>
    <row r="79" spans="1:4" x14ac:dyDescent="0.25">
      <c r="A79" s="2" t="s">
        <v>130</v>
      </c>
      <c r="B79" s="2" t="s">
        <v>145</v>
      </c>
      <c r="C79" s="4" t="s">
        <v>158</v>
      </c>
      <c r="D79" s="5">
        <v>211000</v>
      </c>
    </row>
    <row r="80" spans="1:4" x14ac:dyDescent="0.25">
      <c r="A80" s="2" t="s">
        <v>131</v>
      </c>
      <c r="B80" s="2" t="s">
        <v>145</v>
      </c>
      <c r="C80" s="4" t="s">
        <v>159</v>
      </c>
      <c r="D80" s="5">
        <v>7000</v>
      </c>
    </row>
    <row r="81" spans="1:4" x14ac:dyDescent="0.25">
      <c r="A81" s="2" t="s">
        <v>132</v>
      </c>
      <c r="B81" s="2" t="s">
        <v>146</v>
      </c>
      <c r="C81" s="4" t="s">
        <v>160</v>
      </c>
      <c r="D81" s="5"/>
    </row>
    <row r="82" spans="1:4" x14ac:dyDescent="0.25">
      <c r="A82" s="2" t="s">
        <v>133</v>
      </c>
      <c r="B82" s="2" t="s">
        <v>147</v>
      </c>
      <c r="C82" s="4" t="s">
        <v>161</v>
      </c>
      <c r="D82" s="5">
        <v>142000</v>
      </c>
    </row>
    <row r="83" spans="1:4" x14ac:dyDescent="0.25">
      <c r="A83" s="2" t="s">
        <v>134</v>
      </c>
      <c r="B83" s="2" t="s">
        <v>148</v>
      </c>
      <c r="C83" s="4" t="s">
        <v>162</v>
      </c>
      <c r="D83" s="5">
        <v>35000</v>
      </c>
    </row>
    <row r="84" spans="1:4" x14ac:dyDescent="0.25">
      <c r="A84" s="2" t="s">
        <v>135</v>
      </c>
      <c r="B84" s="2" t="s">
        <v>149</v>
      </c>
      <c r="C84" s="4" t="s">
        <v>163</v>
      </c>
      <c r="D84" s="5"/>
    </row>
    <row r="85" spans="1:4" x14ac:dyDescent="0.25">
      <c r="A85" s="2" t="s">
        <v>136</v>
      </c>
      <c r="B85" s="2" t="s">
        <v>150</v>
      </c>
      <c r="C85" s="4" t="s">
        <v>164</v>
      </c>
      <c r="D85" s="5">
        <v>10000</v>
      </c>
    </row>
    <row r="86" spans="1:4" x14ac:dyDescent="0.25">
      <c r="A86" s="2" t="s">
        <v>137</v>
      </c>
      <c r="B86" s="2" t="s">
        <v>151</v>
      </c>
      <c r="C86" s="4" t="s">
        <v>165</v>
      </c>
      <c r="D86" s="5"/>
    </row>
    <row r="87" spans="1:4" x14ac:dyDescent="0.25">
      <c r="A87" s="2" t="s">
        <v>138</v>
      </c>
      <c r="B87" s="2" t="s">
        <v>152</v>
      </c>
      <c r="C87" s="4" t="s">
        <v>166</v>
      </c>
      <c r="D87" s="5"/>
    </row>
    <row r="88" spans="1:4" x14ac:dyDescent="0.25">
      <c r="A88" s="2" t="s">
        <v>139</v>
      </c>
      <c r="B88" s="2" t="s">
        <v>153</v>
      </c>
      <c r="C88" s="4" t="s">
        <v>167</v>
      </c>
      <c r="D88" s="5">
        <v>10000</v>
      </c>
    </row>
    <row r="89" spans="1:4" x14ac:dyDescent="0.25">
      <c r="A89" s="2" t="s">
        <v>140</v>
      </c>
      <c r="B89" s="2" t="s">
        <v>153</v>
      </c>
      <c r="C89" s="4" t="s">
        <v>168</v>
      </c>
      <c r="D89" s="5"/>
    </row>
    <row r="90" spans="1:4" x14ac:dyDescent="0.25">
      <c r="A90" s="11"/>
      <c r="B90" s="11"/>
      <c r="C90" s="11"/>
      <c r="D90" s="17">
        <f>SUM(D75:D89)</f>
        <v>3965000</v>
      </c>
    </row>
    <row r="92" spans="1:4" x14ac:dyDescent="0.25">
      <c r="C92" s="27" t="s">
        <v>124</v>
      </c>
    </row>
    <row r="94" spans="1:4" x14ac:dyDescent="0.25">
      <c r="A94" s="2" t="s">
        <v>169</v>
      </c>
      <c r="B94" s="2" t="s">
        <v>215</v>
      </c>
      <c r="C94" s="3" t="s">
        <v>243</v>
      </c>
      <c r="D94" s="5">
        <v>2850000</v>
      </c>
    </row>
    <row r="95" spans="1:4" x14ac:dyDescent="0.25">
      <c r="A95" s="2" t="s">
        <v>170</v>
      </c>
      <c r="B95" s="2" t="s">
        <v>216</v>
      </c>
      <c r="C95" s="3" t="s">
        <v>244</v>
      </c>
      <c r="D95" s="5"/>
    </row>
    <row r="96" spans="1:4" x14ac:dyDescent="0.25">
      <c r="A96" s="2" t="s">
        <v>171</v>
      </c>
      <c r="B96" s="2" t="s">
        <v>217</v>
      </c>
      <c r="C96" s="3" t="s">
        <v>245</v>
      </c>
      <c r="D96" s="5"/>
    </row>
    <row r="97" spans="1:5" x14ac:dyDescent="0.25">
      <c r="A97" s="2" t="s">
        <v>172</v>
      </c>
      <c r="B97" s="2" t="s">
        <v>218</v>
      </c>
      <c r="C97" s="3" t="s">
        <v>246</v>
      </c>
      <c r="D97" s="5">
        <v>13000</v>
      </c>
    </row>
    <row r="98" spans="1:5" x14ac:dyDescent="0.25">
      <c r="A98" s="2" t="s">
        <v>173</v>
      </c>
      <c r="B98" s="2" t="s">
        <v>219</v>
      </c>
      <c r="C98" s="3" t="s">
        <v>247</v>
      </c>
      <c r="D98" s="5">
        <v>17000</v>
      </c>
    </row>
    <row r="99" spans="1:5" x14ac:dyDescent="0.25">
      <c r="A99" s="2" t="s">
        <v>174</v>
      </c>
      <c r="B99" s="2" t="s">
        <v>220</v>
      </c>
      <c r="C99" s="3" t="s">
        <v>248</v>
      </c>
      <c r="D99" s="5">
        <v>10000</v>
      </c>
    </row>
    <row r="100" spans="1:5" x14ac:dyDescent="0.25">
      <c r="A100" s="2" t="s">
        <v>175</v>
      </c>
      <c r="B100" s="2" t="s">
        <v>221</v>
      </c>
      <c r="C100" s="3" t="s">
        <v>249</v>
      </c>
      <c r="D100" s="5">
        <v>43000</v>
      </c>
    </row>
    <row r="101" spans="1:5" x14ac:dyDescent="0.25">
      <c r="A101" s="2" t="s">
        <v>176</v>
      </c>
      <c r="B101" s="2" t="s">
        <v>222</v>
      </c>
      <c r="C101" s="3" t="s">
        <v>250</v>
      </c>
      <c r="D101" s="5">
        <v>53000</v>
      </c>
      <c r="E101" s="30"/>
    </row>
    <row r="102" spans="1:5" x14ac:dyDescent="0.25">
      <c r="A102" s="2" t="s">
        <v>177</v>
      </c>
      <c r="B102" s="2" t="s">
        <v>223</v>
      </c>
      <c r="C102" s="3" t="s">
        <v>251</v>
      </c>
      <c r="D102" s="5">
        <v>466000</v>
      </c>
      <c r="E102" s="30"/>
    </row>
    <row r="103" spans="1:5" x14ac:dyDescent="0.25">
      <c r="A103" s="2" t="s">
        <v>178</v>
      </c>
      <c r="B103" s="2" t="s">
        <v>58</v>
      </c>
      <c r="C103" s="3" t="s">
        <v>88</v>
      </c>
      <c r="D103" s="5"/>
    </row>
    <row r="104" spans="1:5" x14ac:dyDescent="0.25">
      <c r="A104" s="2" t="s">
        <v>179</v>
      </c>
      <c r="B104" s="2" t="s">
        <v>224</v>
      </c>
      <c r="C104" s="3" t="s">
        <v>252</v>
      </c>
      <c r="D104" s="5"/>
    </row>
    <row r="105" spans="1:5" x14ac:dyDescent="0.25">
      <c r="A105" s="2" t="s">
        <v>180</v>
      </c>
      <c r="B105" s="2" t="s">
        <v>59</v>
      </c>
      <c r="C105" s="3" t="s">
        <v>89</v>
      </c>
      <c r="D105" s="5"/>
    </row>
    <row r="106" spans="1:5" x14ac:dyDescent="0.25">
      <c r="A106" s="2" t="s">
        <v>181</v>
      </c>
      <c r="B106" s="2" t="s">
        <v>225</v>
      </c>
      <c r="C106" s="3" t="s">
        <v>253</v>
      </c>
      <c r="D106" s="5"/>
    </row>
    <row r="107" spans="1:5" x14ac:dyDescent="0.25">
      <c r="A107" s="2" t="s">
        <v>182</v>
      </c>
      <c r="B107" s="2" t="s">
        <v>60</v>
      </c>
      <c r="C107" s="3" t="s">
        <v>90</v>
      </c>
      <c r="D107" s="5"/>
    </row>
    <row r="108" spans="1:5" x14ac:dyDescent="0.25">
      <c r="A108" s="2" t="s">
        <v>183</v>
      </c>
      <c r="B108" s="2" t="s">
        <v>226</v>
      </c>
      <c r="C108" s="3" t="s">
        <v>254</v>
      </c>
      <c r="D108" s="5"/>
    </row>
    <row r="109" spans="1:5" x14ac:dyDescent="0.25">
      <c r="A109" s="2" t="s">
        <v>184</v>
      </c>
      <c r="B109" s="2" t="s">
        <v>227</v>
      </c>
      <c r="C109" s="3" t="s">
        <v>255</v>
      </c>
      <c r="D109" s="5"/>
    </row>
    <row r="110" spans="1:5" x14ac:dyDescent="0.25">
      <c r="A110" s="2" t="s">
        <v>185</v>
      </c>
      <c r="B110" s="2" t="s">
        <v>228</v>
      </c>
      <c r="C110" s="3" t="s">
        <v>256</v>
      </c>
      <c r="D110" s="5">
        <v>160000</v>
      </c>
    </row>
    <row r="111" spans="1:5" x14ac:dyDescent="0.25">
      <c r="A111" s="2" t="s">
        <v>186</v>
      </c>
      <c r="B111" s="2" t="s">
        <v>61</v>
      </c>
      <c r="C111" s="3" t="s">
        <v>91</v>
      </c>
      <c r="D111" s="5">
        <v>1000</v>
      </c>
    </row>
    <row r="112" spans="1:5" x14ac:dyDescent="0.25">
      <c r="A112" s="2" t="s">
        <v>187</v>
      </c>
      <c r="B112" s="2" t="s">
        <v>229</v>
      </c>
      <c r="C112" s="3" t="s">
        <v>257</v>
      </c>
      <c r="D112" s="5">
        <v>1000</v>
      </c>
      <c r="E112" s="30"/>
    </row>
    <row r="113" spans="1:5" x14ac:dyDescent="0.25">
      <c r="A113" s="2" t="s">
        <v>188</v>
      </c>
      <c r="B113" s="2" t="s">
        <v>8</v>
      </c>
      <c r="C113" s="3" t="s">
        <v>93</v>
      </c>
      <c r="D113" s="5">
        <v>1000</v>
      </c>
    </row>
    <row r="114" spans="1:5" x14ac:dyDescent="0.25">
      <c r="A114" s="2" t="s">
        <v>189</v>
      </c>
      <c r="B114" s="2" t="s">
        <v>65</v>
      </c>
      <c r="C114" s="3" t="s">
        <v>96</v>
      </c>
      <c r="D114" s="5">
        <v>2000</v>
      </c>
    </row>
    <row r="115" spans="1:5" x14ac:dyDescent="0.25">
      <c r="A115" s="2" t="s">
        <v>190</v>
      </c>
      <c r="B115" s="2" t="s">
        <v>230</v>
      </c>
      <c r="C115" s="3" t="s">
        <v>258</v>
      </c>
      <c r="D115" s="5"/>
    </row>
    <row r="116" spans="1:5" x14ac:dyDescent="0.25">
      <c r="A116" s="2" t="s">
        <v>191</v>
      </c>
      <c r="B116" s="2" t="s">
        <v>231</v>
      </c>
      <c r="C116" s="3" t="s">
        <v>259</v>
      </c>
      <c r="D116" s="5"/>
    </row>
    <row r="117" spans="1:5" x14ac:dyDescent="0.25">
      <c r="A117" s="2" t="s">
        <v>192</v>
      </c>
      <c r="B117" s="2" t="s">
        <v>231</v>
      </c>
      <c r="C117" s="3" t="s">
        <v>259</v>
      </c>
      <c r="D117" s="5">
        <v>87000</v>
      </c>
    </row>
    <row r="118" spans="1:5" x14ac:dyDescent="0.25">
      <c r="A118" s="2" t="s">
        <v>193</v>
      </c>
      <c r="B118" s="2" t="s">
        <v>232</v>
      </c>
      <c r="C118" s="3" t="s">
        <v>260</v>
      </c>
      <c r="D118" s="5"/>
    </row>
    <row r="119" spans="1:5" x14ac:dyDescent="0.25">
      <c r="A119" s="2" t="s">
        <v>194</v>
      </c>
      <c r="B119" s="2" t="s">
        <v>67</v>
      </c>
      <c r="C119" s="3" t="s">
        <v>98</v>
      </c>
      <c r="D119" s="5"/>
    </row>
    <row r="120" spans="1:5" x14ac:dyDescent="0.25">
      <c r="A120" s="2" t="s">
        <v>195</v>
      </c>
      <c r="B120" s="2" t="s">
        <v>68</v>
      </c>
      <c r="C120" s="3" t="s">
        <v>99</v>
      </c>
      <c r="D120" s="5">
        <v>5000</v>
      </c>
    </row>
    <row r="121" spans="1:5" x14ac:dyDescent="0.25">
      <c r="A121" s="2" t="s">
        <v>196</v>
      </c>
      <c r="B121" s="2" t="s">
        <v>69</v>
      </c>
      <c r="C121" s="3" t="s">
        <v>100</v>
      </c>
      <c r="D121" s="5">
        <v>1000</v>
      </c>
      <c r="E121" s="30"/>
    </row>
    <row r="122" spans="1:5" x14ac:dyDescent="0.25">
      <c r="A122" s="2" t="s">
        <v>197</v>
      </c>
      <c r="B122" s="2" t="s">
        <v>70</v>
      </c>
      <c r="C122" s="3" t="s">
        <v>101</v>
      </c>
      <c r="D122" s="5">
        <v>1000</v>
      </c>
    </row>
    <row r="123" spans="1:5" x14ac:dyDescent="0.25">
      <c r="A123" s="2" t="s">
        <v>198</v>
      </c>
      <c r="B123" s="2" t="s">
        <v>233</v>
      </c>
      <c r="C123" s="3" t="s">
        <v>261</v>
      </c>
      <c r="D123" s="5"/>
    </row>
    <row r="124" spans="1:5" x14ac:dyDescent="0.25">
      <c r="A124" s="2" t="s">
        <v>199</v>
      </c>
      <c r="B124" s="2" t="s">
        <v>234</v>
      </c>
      <c r="C124" s="3" t="s">
        <v>262</v>
      </c>
      <c r="D124" s="5"/>
    </row>
    <row r="125" spans="1:5" x14ac:dyDescent="0.25">
      <c r="A125" s="2" t="s">
        <v>200</v>
      </c>
      <c r="B125" s="2" t="s">
        <v>14</v>
      </c>
      <c r="C125" s="3" t="s">
        <v>103</v>
      </c>
      <c r="D125" s="5">
        <v>20000</v>
      </c>
    </row>
    <row r="126" spans="1:5" x14ac:dyDescent="0.25">
      <c r="A126" s="2" t="s">
        <v>201</v>
      </c>
      <c r="B126" s="2" t="s">
        <v>73</v>
      </c>
      <c r="C126" s="3" t="s">
        <v>105</v>
      </c>
      <c r="D126" s="5">
        <v>1000</v>
      </c>
    </row>
    <row r="127" spans="1:5" x14ac:dyDescent="0.25">
      <c r="A127" s="2" t="s">
        <v>202</v>
      </c>
      <c r="B127" s="2" t="s">
        <v>74</v>
      </c>
      <c r="C127" s="3" t="s">
        <v>106</v>
      </c>
      <c r="D127" s="5"/>
    </row>
    <row r="128" spans="1:5" x14ac:dyDescent="0.25">
      <c r="A128" s="2" t="s">
        <v>203</v>
      </c>
      <c r="B128" s="2" t="s">
        <v>235</v>
      </c>
      <c r="C128" s="3" t="s">
        <v>263</v>
      </c>
      <c r="D128" s="5">
        <v>1000</v>
      </c>
    </row>
    <row r="129" spans="1:5" x14ac:dyDescent="0.25">
      <c r="A129" s="2" t="s">
        <v>204</v>
      </c>
      <c r="B129" s="2" t="s">
        <v>75</v>
      </c>
      <c r="C129" s="3" t="s">
        <v>107</v>
      </c>
      <c r="D129" s="5"/>
    </row>
    <row r="130" spans="1:5" x14ac:dyDescent="0.25">
      <c r="A130" s="2" t="s">
        <v>205</v>
      </c>
      <c r="B130" s="2" t="s">
        <v>81</v>
      </c>
      <c r="C130" s="3" t="s">
        <v>114</v>
      </c>
      <c r="D130" s="5"/>
    </row>
    <row r="131" spans="1:5" x14ac:dyDescent="0.25">
      <c r="A131" s="2" t="s">
        <v>206</v>
      </c>
      <c r="B131" s="2" t="s">
        <v>82</v>
      </c>
      <c r="C131" s="3" t="s">
        <v>115</v>
      </c>
      <c r="D131" s="5">
        <v>2000</v>
      </c>
      <c r="E131" s="30"/>
    </row>
    <row r="132" spans="1:5" x14ac:dyDescent="0.25">
      <c r="A132" s="2" t="s">
        <v>207</v>
      </c>
      <c r="B132" s="2" t="s">
        <v>236</v>
      </c>
      <c r="C132" s="3" t="s">
        <v>264</v>
      </c>
      <c r="D132" s="5"/>
    </row>
    <row r="133" spans="1:5" x14ac:dyDescent="0.25">
      <c r="A133" s="2" t="s">
        <v>208</v>
      </c>
      <c r="B133" s="2" t="s">
        <v>237</v>
      </c>
      <c r="C133" s="3" t="s">
        <v>265</v>
      </c>
      <c r="D133" s="5"/>
    </row>
    <row r="134" spans="1:5" x14ac:dyDescent="0.25">
      <c r="A134" s="2" t="s">
        <v>209</v>
      </c>
      <c r="B134" s="2" t="s">
        <v>84</v>
      </c>
      <c r="C134" s="3" t="s">
        <v>118</v>
      </c>
      <c r="D134" s="5">
        <v>8000</v>
      </c>
      <c r="E134" s="30"/>
    </row>
    <row r="135" spans="1:5" x14ac:dyDescent="0.25">
      <c r="A135" s="2" t="s">
        <v>210</v>
      </c>
      <c r="B135" s="2" t="s">
        <v>238</v>
      </c>
      <c r="C135" s="3" t="s">
        <v>122</v>
      </c>
      <c r="D135" s="5">
        <v>20000</v>
      </c>
    </row>
    <row r="136" spans="1:5" x14ac:dyDescent="0.25">
      <c r="A136" s="2" t="s">
        <v>211</v>
      </c>
      <c r="B136" s="2" t="s">
        <v>239</v>
      </c>
      <c r="C136" s="3" t="s">
        <v>266</v>
      </c>
      <c r="D136" s="5">
        <v>54500</v>
      </c>
    </row>
    <row r="137" spans="1:5" x14ac:dyDescent="0.25">
      <c r="A137" s="2"/>
      <c r="B137" s="2">
        <v>42212</v>
      </c>
      <c r="C137" s="3" t="s">
        <v>267</v>
      </c>
      <c r="D137" s="5">
        <v>72000</v>
      </c>
    </row>
    <row r="138" spans="1:5" x14ac:dyDescent="0.25">
      <c r="A138" s="2"/>
      <c r="B138" s="2">
        <v>42242</v>
      </c>
      <c r="C138" s="3" t="s">
        <v>268</v>
      </c>
      <c r="D138" s="5">
        <v>28500</v>
      </c>
    </row>
    <row r="139" spans="1:5" x14ac:dyDescent="0.25">
      <c r="A139" s="2"/>
      <c r="B139" s="2">
        <v>42252</v>
      </c>
      <c r="C139" s="3" t="s">
        <v>269</v>
      </c>
      <c r="D139" s="5">
        <v>4000</v>
      </c>
    </row>
    <row r="140" spans="1:5" x14ac:dyDescent="0.25">
      <c r="A140" s="2" t="s">
        <v>212</v>
      </c>
      <c r="B140" s="2" t="s">
        <v>240</v>
      </c>
      <c r="C140" s="3" t="s">
        <v>270</v>
      </c>
      <c r="D140" s="5"/>
    </row>
    <row r="141" spans="1:5" x14ac:dyDescent="0.25">
      <c r="A141" s="2" t="s">
        <v>213</v>
      </c>
      <c r="B141" s="2" t="s">
        <v>241</v>
      </c>
      <c r="C141" s="3" t="s">
        <v>271</v>
      </c>
      <c r="D141" s="5">
        <v>2000</v>
      </c>
      <c r="E141" s="30"/>
    </row>
    <row r="142" spans="1:5" x14ac:dyDescent="0.25">
      <c r="A142" s="2" t="s">
        <v>214</v>
      </c>
      <c r="B142" s="2" t="s">
        <v>242</v>
      </c>
      <c r="C142" s="3" t="s">
        <v>272</v>
      </c>
      <c r="D142" s="5">
        <v>41000</v>
      </c>
      <c r="E142" s="30"/>
    </row>
    <row r="143" spans="1:5" x14ac:dyDescent="0.25">
      <c r="A143" s="11"/>
      <c r="B143" s="11"/>
      <c r="C143" s="11"/>
      <c r="D143" s="17">
        <f>SUM(D94:D142)</f>
        <v>3965000</v>
      </c>
    </row>
    <row r="145" spans="1:5" x14ac:dyDescent="0.25">
      <c r="C145" s="18" t="s">
        <v>273</v>
      </c>
      <c r="D145" s="21">
        <v>207775</v>
      </c>
    </row>
    <row r="146" spans="1:5" ht="15.75" thickBot="1" x14ac:dyDescent="0.3">
      <c r="C146" s="19" t="s">
        <v>274</v>
      </c>
      <c r="D146" s="22">
        <f>SUM(D75:D89)</f>
        <v>3965000</v>
      </c>
    </row>
    <row r="147" spans="1:5" x14ac:dyDescent="0.25">
      <c r="C147" s="18" t="s">
        <v>275</v>
      </c>
      <c r="D147" s="9">
        <f>D145+D146</f>
        <v>4172775</v>
      </c>
    </row>
    <row r="149" spans="1:5" x14ac:dyDescent="0.25">
      <c r="C149" s="18" t="s">
        <v>276</v>
      </c>
      <c r="D149" s="9">
        <f>D27+D66</f>
        <v>207775</v>
      </c>
    </row>
    <row r="150" spans="1:5" ht="15.75" thickBot="1" x14ac:dyDescent="0.3">
      <c r="C150" s="19" t="s">
        <v>277</v>
      </c>
      <c r="D150" s="22">
        <f>SUM(D94:D142)</f>
        <v>3965000</v>
      </c>
    </row>
    <row r="151" spans="1:5" x14ac:dyDescent="0.25">
      <c r="C151" s="18" t="s">
        <v>125</v>
      </c>
      <c r="D151" s="9">
        <f>D149+D150</f>
        <v>4172775</v>
      </c>
    </row>
    <row r="153" spans="1:5" x14ac:dyDescent="0.25">
      <c r="A153" s="23"/>
      <c r="B153" s="23"/>
      <c r="C153" s="23"/>
      <c r="D153" s="23"/>
    </row>
    <row r="154" spans="1:5" x14ac:dyDescent="0.25">
      <c r="A154" t="s">
        <v>291</v>
      </c>
      <c r="C154" s="28"/>
      <c r="D154" t="s">
        <v>293</v>
      </c>
    </row>
    <row r="155" spans="1:5" x14ac:dyDescent="0.25">
      <c r="A155" t="s">
        <v>292</v>
      </c>
      <c r="D155" t="s">
        <v>295</v>
      </c>
    </row>
    <row r="156" spans="1:5" x14ac:dyDescent="0.25">
      <c r="D156" t="s">
        <v>294</v>
      </c>
    </row>
    <row r="157" spans="1:5" ht="15.75" thickBot="1" x14ac:dyDescent="0.3">
      <c r="A157" s="20"/>
      <c r="B157" s="20"/>
    </row>
    <row r="158" spans="1:5" ht="15.75" thickBot="1" x14ac:dyDescent="0.3">
      <c r="D158" s="20"/>
      <c r="E158" s="20"/>
    </row>
  </sheetData>
  <mergeCells count="8">
    <mergeCell ref="A1:D1"/>
    <mergeCell ref="A17:D17"/>
    <mergeCell ref="A29:D29"/>
    <mergeCell ref="A2:D2"/>
    <mergeCell ref="A3:D3"/>
    <mergeCell ref="A11:D11"/>
    <mergeCell ref="A12:D12"/>
    <mergeCell ref="A15:D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Slavica</dc:creator>
  <cp:lastModifiedBy>Slavica</cp:lastModifiedBy>
  <cp:lastPrinted>2021-12-22T10:46:33Z</cp:lastPrinted>
  <dcterms:created xsi:type="dcterms:W3CDTF">2021-12-22T09:22:22Z</dcterms:created>
  <dcterms:modified xsi:type="dcterms:W3CDTF">2022-01-31T07:18:45Z</dcterms:modified>
</cp:coreProperties>
</file>